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<sst xmlns="http://schemas.openxmlformats.org/spreadsheetml/2006/main" count="64" uniqueCount="64">
  <si>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Приложение № 2 к решению Совета народных депутатов муниципального образования "Келермесское сельское поселение" от 28.12.2021г. №197                                                                                                  </t>
  </si>
  <si>
    <t xml:space="preserve">Поступление доходов в бюджет муниципального образования </t>
  </si>
  <si>
    <t xml:space="preserve"> «Келермесское сельское поселение» на  2023-2024 годы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</si>
  <si>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</si>
  <si>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</si>
  <si>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на 2023г.</t>
  </si>
  <si>
    <t>План на 2024г.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</si>
  <si>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</si>
  <si>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</si>
  <si>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</si>
  <si>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</si>
  <si>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</si>
  <si>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</si>
  <si>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</si>
  <si>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</si>
  <si>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</si>
  <si>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103 02231 01 0000 110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</si>
  <si>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</si>
  <si>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</si>
  <si>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</si>
  <si>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</si>
  <si>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</si>
  <si>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</si>
  <si>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</si>
  <si>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</si>
  <si>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</si>
  <si>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</si>
  <si>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</si>
  <si>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</si>
  <si>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</si>
  <si>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106 01030 10 1000 110 </t>
  </si>
  <si>
    <t>Налог на имущество физических лиц</t>
  </si>
  <si>
    <t>106 06033 10 1000 110</t>
  </si>
  <si>
    <t>Земельный налог с организаций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</si>
  <si>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</si>
  <si>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</si>
  <si>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</si>
  <si>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</si>
  <si>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</si>
  <si>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</si>
  <si>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</si>
  <si>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</si>
  <si>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r>
      <rPr>
        <b/>
        <i/>
        <sz val="12"/>
        <rFont val="Times New Roman"/>
        <family val="1"/>
      </rPr>
      <t>Доходы от использования имущества, находящегося в государственной и  муниципальной собственности</t>
    </r>
    <r>
      <rPr>
        <sz val="12"/>
        <rFont val="Times New Roman"/>
        <family val="1"/>
      </rPr>
      <t>.</t>
    </r>
  </si>
  <si>
    <t>1 11 05025 10 0000 120</t>
  </si>
  <si>
    <t>Доходы полученные в виде арендной платы,а также средства от продажи права на заключение договоров аренды за земли,находящиеся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</si>
  <si>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</si>
  <si>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</si>
  <si>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</si>
  <si>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</si>
  <si>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</si>
  <si>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</si>
  <si>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</si>
  <si>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</si>
  <si>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</si>
  <si>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</si>
  <si>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</si>
  <si>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</si>
  <si>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</si>
  <si>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</si>
  <si>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</si>
  <si>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Федерации.</t>
  </si>
  <si>
    <t>ВСЕГО ДОХОДОВ</t>
  </si>
  <si>
    <t xml:space="preserve">Главный специалист по финансово- </t>
  </si>
  <si>
    <t xml:space="preserve">экономическим вопросам                                                         А.Л. Данилова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</si>
</sst>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horizontal="center" wrapText="1"/>
    </xf>
    <xf numFmtId="164" fontId="0" fillId="0" borderId="0" xfId="0" applyAlignment="1">
      <alignment wrapText="1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vertical="top" wrapText="1"/>
    </xf>
    <xf numFmtId="164" fontId="5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7" fillId="0" borderId="6" xfId="0" applyFont="1" applyBorder="1" applyAlignment="1">
      <alignment vertical="top" wrapText="1"/>
    </xf>
    <xf numFmtId="164" fontId="8" fillId="0" borderId="7" xfId="0" applyFont="1" applyBorder="1" applyAlignment="1">
      <alignment horizontal="justify" vertical="top" wrapText="1"/>
    </xf>
    <xf numFmtId="165" fontId="3" fillId="0" borderId="4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/>
    </xf>
    <xf numFmtId="164" fontId="2" fillId="0" borderId="6" xfId="0" applyFont="1" applyBorder="1" applyAlignment="1">
      <alignment vertical="top" wrapText="1"/>
    </xf>
    <xf numFmtId="164" fontId="2" fillId="0" borderId="7" xfId="0" applyFont="1" applyBorder="1" applyAlignment="1">
      <alignment horizontal="justify" vertical="top" wrapText="1"/>
    </xf>
    <xf numFmtId="165" fontId="5" fillId="0" borderId="4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164" fontId="7" fillId="0" borderId="7" xfId="0" applyFont="1" applyBorder="1" applyAlignment="1">
      <alignment horizontal="justify" vertical="top" wrapText="1"/>
    </xf>
    <xf numFmtId="165" fontId="9" fillId="0" borderId="4" xfId="0" applyNumberFormat="1" applyFont="1" applyBorder="1" applyAlignment="1">
      <alignment horizontal="center" vertical="top" wrapText="1"/>
    </xf>
    <xf numFmtId="165" fontId="9" fillId="0" borderId="8" xfId="0" applyNumberFormat="1" applyFont="1" applyBorder="1" applyAlignment="1">
      <alignment horizontal="center" vertical="top" wrapText="1"/>
    </xf>
    <xf numFmtId="164" fontId="10" fillId="0" borderId="7" xfId="0" applyFont="1" applyBorder="1" applyAlignment="1">
      <alignment horizontal="justify" vertical="top" wrapText="1"/>
    </xf>
    <xf numFmtId="165" fontId="9" fillId="0" borderId="2" xfId="0" applyNumberFormat="1" applyFont="1" applyBorder="1" applyAlignment="1">
      <alignment horizontal="center" vertical="top" wrapText="1"/>
    </xf>
    <xf numFmtId="166" fontId="2" fillId="0" borderId="7" xfId="0" applyNumberFormat="1" applyFont="1" applyBorder="1" applyAlignment="1">
      <alignment horizontal="justify" vertical="top" wrapText="1"/>
    </xf>
    <xf numFmtId="164" fontId="7" fillId="0" borderId="2" xfId="0" applyFont="1" applyBorder="1" applyAlignment="1">
      <alignment horizontal="justify" vertical="top" wrapText="1"/>
    </xf>
    <xf numFmtId="164" fontId="2" fillId="0" borderId="6" xfId="0" applyFont="1" applyBorder="1" applyAlignment="1">
      <alignment horizontal="justify" vertical="top" wrapText="1"/>
    </xf>
    <xf numFmtId="164" fontId="2" fillId="0" borderId="2" xfId="0" applyFont="1" applyBorder="1" applyAlignment="1">
      <alignment vertical="top" wrapText="1"/>
    </xf>
    <xf numFmtId="164" fontId="7" fillId="0" borderId="9" xfId="0" applyFont="1" applyBorder="1" applyAlignment="1">
      <alignment horizontal="justify" vertical="top" wrapText="1"/>
    </xf>
    <xf numFmtId="165" fontId="3" fillId="0" borderId="2" xfId="0" applyNumberFormat="1" applyFont="1" applyBorder="1" applyAlignment="1">
      <alignment horizontal="center" vertical="top" wrapText="1"/>
    </xf>
    <xf numFmtId="164" fontId="7" fillId="0" borderId="5" xfId="0" applyFont="1" applyBorder="1" applyAlignment="1">
      <alignment vertical="top" wrapText="1"/>
    </xf>
    <xf numFmtId="164" fontId="8" fillId="0" borderId="10" xfId="0" applyFont="1" applyBorder="1" applyAlignment="1">
      <alignment vertical="top" wrapText="1"/>
    </xf>
    <xf numFmtId="164" fontId="2" fillId="0" borderId="8" xfId="0" applyFont="1" applyBorder="1" applyAlignment="1">
      <alignment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2" xfId="0" applyFont="1" applyBorder="1" applyAlignment="1">
      <alignment horizontal="justify" vertical="top" wrapText="1"/>
    </xf>
    <xf numFmtId="165" fontId="5" fillId="0" borderId="13" xfId="0" applyNumberFormat="1" applyFont="1" applyBorder="1" applyAlignment="1">
      <alignment horizontal="center" vertical="top" wrapText="1"/>
    </xf>
    <xf numFmtId="165" fontId="5" fillId="0" borderId="12" xfId="0" applyNumberFormat="1" applyFont="1" applyBorder="1" applyAlignment="1">
      <alignment horizontal="center" vertical="top" wrapText="1"/>
    </xf>
    <xf numFmtId="164" fontId="7" fillId="0" borderId="14" xfId="0" applyFont="1" applyBorder="1" applyAlignment="1">
      <alignment vertical="top" wrapText="1"/>
    </xf>
    <xf numFmtId="164" fontId="3" fillId="0" borderId="14" xfId="0" applyFont="1" applyBorder="1" applyAlignment="1">
      <alignment vertical="top" wrapText="1"/>
    </xf>
    <xf numFmtId="165" fontId="3" fillId="0" borderId="15" xfId="0" applyNumberFormat="1" applyFont="1" applyBorder="1" applyAlignment="1">
      <alignment horizontal="center" vertical="top" wrapText="1"/>
    </xf>
    <xf numFmtId="164" fontId="7" fillId="0" borderId="11" xfId="0" applyFont="1" applyBorder="1" applyAlignment="1">
      <alignment vertical="top" wrapText="1"/>
    </xf>
    <xf numFmtId="164" fontId="11" fillId="0" borderId="0" xfId="0" applyFont="1" applyAlignment="1">
      <alignment vertical="top" wrapText="1"/>
    </xf>
    <xf numFmtId="165" fontId="3" fillId="0" borderId="16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4" fontId="11" fillId="0" borderId="14" xfId="0" applyFont="1" applyBorder="1" applyAlignment="1">
      <alignment vertical="top" wrapText="1"/>
    </xf>
    <xf numFmtId="165" fontId="3" fillId="0" borderId="11" xfId="0" applyNumberFormat="1" applyFont="1" applyBorder="1" applyAlignment="1">
      <alignment horizontal="center" vertical="top" wrapText="1"/>
    </xf>
    <xf numFmtId="164" fontId="2" fillId="0" borderId="5" xfId="0" applyFont="1" applyBorder="1" applyAlignment="1">
      <alignment vertical="top" wrapText="1"/>
    </xf>
    <xf numFmtId="164" fontId="2" fillId="0" borderId="5" xfId="0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top" wrapText="1"/>
    </xf>
    <xf numFmtId="164" fontId="7" fillId="0" borderId="17" xfId="0" applyFont="1" applyBorder="1" applyAlignment="1">
      <alignment vertical="top" wrapText="1"/>
    </xf>
    <xf numFmtId="164" fontId="7" fillId="0" borderId="17" xfId="0" applyFont="1" applyBorder="1" applyAlignment="1">
      <alignment horizontal="center" vertical="top" wrapText="1"/>
    </xf>
    <xf numFmtId="164" fontId="2" fillId="0" borderId="8" xfId="0" applyFont="1" applyBorder="1" applyAlignment="1">
      <alignment horizontal="center" vertical="top" wrapText="1"/>
    </xf>
    <xf numFmtId="165" fontId="5" fillId="0" borderId="16" xfId="0" applyNumberFormat="1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vertical="top" wrapText="1"/>
    </xf>
    <xf numFmtId="164" fontId="2" fillId="0" borderId="2" xfId="0" applyFont="1" applyBorder="1" applyAlignment="1">
      <alignment horizontal="justify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4" fontId="7" fillId="0" borderId="7" xfId="0" applyFont="1" applyBorder="1" applyAlignment="1">
      <alignment horizontal="center" vertical="top" wrapText="1"/>
    </xf>
    <xf numFmtId="165" fontId="3" fillId="0" borderId="19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0" sqref="A10:C11"/>
    </sheetView>
  </sheetViews>
  <sheetFormatPr defaultColWidth="9.00390625" defaultRowHeight="12.75"/>
  <cols>
    <col min="1" max="1" width="24.125" style="0" customWidth="1"/>
    <col min="2" max="2" width="42.25390625" style="0" customWidth="1"/>
    <col min="3" max="3" width="16.25390625" style="0" customWidth="1"/>
    <col min="4" max="4" width="14.875" style="0" customWidth="1"/>
    <col min="5" max="5" width="11.375" style="0" customWidth="1"/>
    <col min="6" max="6" width="12.00390625" style="0" customWidth="1"/>
    <col min="7" max="7" width="12.875" style="0" customWidth="1"/>
    <col min="8" max="8" width="12.25390625" style="0" customWidth="1"/>
  </cols>
  <sheetData>
    <row r="1" spans="3:8" ht="23.25" customHeight="1">
      <c r="C1" s="1" t="s">
        <v>0</v>
      </c>
      <c r="D1" s="1"/>
      <c r="F1" s="2"/>
      <c r="G1" s="2"/>
      <c r="H1" s="2"/>
    </row>
    <row r="2" spans="2:8" ht="30.75" customHeight="1">
      <c r="B2" s="3"/>
      <c r="C2" s="1"/>
      <c r="D2" s="1"/>
      <c r="E2" s="3"/>
      <c r="F2" s="2"/>
      <c r="G2" s="2"/>
      <c r="H2" s="2"/>
    </row>
    <row r="3" spans="3:5" ht="12.75" customHeight="1">
      <c r="C3" s="1"/>
      <c r="D3" s="1"/>
      <c r="E3" s="3"/>
    </row>
    <row r="4" spans="2:4" ht="12.75" customHeight="1">
      <c r="B4" s="3"/>
      <c r="C4" s="1"/>
      <c r="D4" s="1"/>
    </row>
    <row r="5" spans="2:8" ht="39.75" customHeight="1">
      <c r="B5" s="3"/>
      <c r="C5" s="1"/>
      <c r="D5" s="1"/>
      <c r="F5" s="2"/>
      <c r="G5" s="2"/>
      <c r="H5" s="2"/>
    </row>
    <row r="6" spans="2:8" ht="12.75" customHeight="1">
      <c r="B6" s="3"/>
      <c r="C6" s="3"/>
      <c r="D6" s="3"/>
      <c r="F6" s="2"/>
      <c r="G6" s="2"/>
      <c r="H6" s="2"/>
    </row>
    <row r="7" spans="2:8" ht="12.75" customHeight="1">
      <c r="B7" s="3"/>
      <c r="C7" s="3"/>
      <c r="D7" s="3"/>
      <c r="F7" s="2"/>
      <c r="G7" s="2"/>
      <c r="H7" s="2"/>
    </row>
    <row r="8" spans="2:4" ht="12.75" customHeight="1">
      <c r="B8" s="3"/>
      <c r="C8" s="3"/>
      <c r="D8" s="3"/>
    </row>
    <row r="9" spans="2:4" ht="12.75" customHeight="1">
      <c r="B9" s="3"/>
      <c r="C9" s="3"/>
      <c r="D9" s="3"/>
    </row>
    <row r="10" spans="2:3" ht="18.75">
      <c r="B10" s="4" t="s">
        <v>1</v>
      </c>
      <c r="C10" s="4"/>
    </row>
    <row r="11" spans="2:3" ht="18.75">
      <c r="B11" s="4" t="s">
        <v>2</v>
      </c>
      <c r="C11" s="4"/>
    </row>
    <row r="12" spans="1:4" ht="34.5" customHeight="1">
      <c r="A12" s="5"/>
      <c r="B12" s="5"/>
      <c r="C12" s="5"/>
      <c r="D12" s="5"/>
    </row>
    <row r="13" spans="1:4" ht="49.5" customHeight="1">
      <c r="A13" s="6" t="s">
        <v>3</v>
      </c>
      <c r="B13" s="7" t="s">
        <v>4</v>
      </c>
      <c r="C13" s="8" t="s">
        <v>5</v>
      </c>
      <c r="D13" s="9" t="s">
        <v>6</v>
      </c>
    </row>
    <row r="14" spans="1:4" ht="33" customHeight="1">
      <c r="A14" s="10"/>
      <c r="B14" s="11" t="s">
        <v>7</v>
      </c>
      <c r="C14" s="12">
        <f>C15+C31</f>
        <v>7059.1</v>
      </c>
      <c r="D14" s="13">
        <f>D15+D31</f>
        <v>7134.1</v>
      </c>
    </row>
    <row r="15" spans="1:8" ht="19.5" customHeight="1">
      <c r="A15" s="10" t="s">
        <v>8</v>
      </c>
      <c r="B15" s="11" t="s">
        <v>9</v>
      </c>
      <c r="C15" s="12">
        <f>C16+C18+C23+C25+C29</f>
        <v>6025.1</v>
      </c>
      <c r="D15" s="13">
        <f>D16+D18+D23+D25+D29</f>
        <v>6100.1</v>
      </c>
      <c r="G15" s="14"/>
      <c r="H15" s="14"/>
    </row>
    <row r="16" spans="1:4" ht="18.75" customHeight="1">
      <c r="A16" s="10" t="s">
        <v>10</v>
      </c>
      <c r="B16" s="11" t="s">
        <v>11</v>
      </c>
      <c r="C16" s="12">
        <f>$C$17</f>
        <v>1008.1</v>
      </c>
      <c r="D16" s="13">
        <f>$D$17</f>
        <v>1069.9</v>
      </c>
    </row>
    <row r="17" spans="1:4" ht="19.5" customHeight="1">
      <c r="A17" s="15" t="s">
        <v>12</v>
      </c>
      <c r="B17" s="16" t="s">
        <v>13</v>
      </c>
      <c r="C17" s="17">
        <v>1008.1</v>
      </c>
      <c r="D17" s="18">
        <v>1069.9</v>
      </c>
    </row>
    <row r="18" spans="1:4" ht="45.75" customHeight="1">
      <c r="A18" s="15" t="s">
        <v>14</v>
      </c>
      <c r="B18" s="19" t="s">
        <v>15</v>
      </c>
      <c r="C18" s="20">
        <f>C19+C20+C21+C22</f>
        <v>1849.4</v>
      </c>
      <c r="D18" s="21">
        <f>D19+D20+D21+D22</f>
        <v>1849.4</v>
      </c>
    </row>
    <row r="19" spans="1:4" ht="127.5" customHeight="1">
      <c r="A19" s="15" t="s">
        <v>16</v>
      </c>
      <c r="B19" s="16" t="s">
        <v>17</v>
      </c>
      <c r="C19" s="17">
        <v>868.4</v>
      </c>
      <c r="D19" s="18">
        <v>868.4</v>
      </c>
    </row>
    <row r="20" spans="1:4" ht="148.5" customHeight="1">
      <c r="A20" s="15" t="s">
        <v>18</v>
      </c>
      <c r="B20" s="16" t="s">
        <v>19</v>
      </c>
      <c r="C20" s="17">
        <v>5.5</v>
      </c>
      <c r="D20" s="18">
        <v>5.5</v>
      </c>
    </row>
    <row r="21" spans="1:4" ht="129" customHeight="1">
      <c r="A21" s="15" t="s">
        <v>20</v>
      </c>
      <c r="B21" s="16" t="s">
        <v>21</v>
      </c>
      <c r="C21" s="17">
        <v>1120.6</v>
      </c>
      <c r="D21" s="18">
        <v>1120.6</v>
      </c>
    </row>
    <row r="22" spans="1:4" ht="137.25" customHeight="1">
      <c r="A22" s="15" t="s">
        <v>22</v>
      </c>
      <c r="B22" s="16" t="s">
        <v>23</v>
      </c>
      <c r="C22" s="17">
        <v>-145.1</v>
      </c>
      <c r="D22" s="18">
        <v>-145.1</v>
      </c>
    </row>
    <row r="23" spans="1:4" ht="18.75" customHeight="1">
      <c r="A23" s="10" t="s">
        <v>24</v>
      </c>
      <c r="B23" s="11" t="s">
        <v>25</v>
      </c>
      <c r="C23" s="20">
        <f>C24</f>
        <v>695.6</v>
      </c>
      <c r="D23" s="13">
        <f>D24</f>
        <v>708.8</v>
      </c>
    </row>
    <row r="24" spans="1:4" ht="19.5" customHeight="1">
      <c r="A24" s="15" t="s">
        <v>26</v>
      </c>
      <c r="B24" s="22" t="s">
        <v>27</v>
      </c>
      <c r="C24" s="17">
        <v>695.6</v>
      </c>
      <c r="D24" s="18">
        <v>708.8</v>
      </c>
    </row>
    <row r="25" spans="1:4" ht="30" customHeight="1">
      <c r="A25" s="10" t="s">
        <v>28</v>
      </c>
      <c r="B25" s="11" t="s">
        <v>29</v>
      </c>
      <c r="C25" s="20">
        <f>C28+C27+C26</f>
        <v>2471</v>
      </c>
      <c r="D25" s="23">
        <f>D28+D27+D26</f>
        <v>2471</v>
      </c>
    </row>
    <row r="26" spans="1:4" ht="24.75" customHeight="1">
      <c r="A26" s="15" t="s">
        <v>30</v>
      </c>
      <c r="B26" s="24" t="s">
        <v>31</v>
      </c>
      <c r="C26" s="17">
        <v>199</v>
      </c>
      <c r="D26" s="18">
        <v>199</v>
      </c>
    </row>
    <row r="27" spans="1:4" ht="16.5" customHeight="1">
      <c r="A27" s="15" t="s">
        <v>32</v>
      </c>
      <c r="B27" s="16" t="s">
        <v>33</v>
      </c>
      <c r="C27" s="17">
        <v>784</v>
      </c>
      <c r="D27" s="18">
        <v>784</v>
      </c>
    </row>
    <row r="28" spans="1:4" ht="16.5" customHeight="1">
      <c r="A28" s="15" t="s">
        <v>34</v>
      </c>
      <c r="B28" s="16" t="s">
        <v>35</v>
      </c>
      <c r="C28" s="17">
        <v>1488</v>
      </c>
      <c r="D28" s="18">
        <v>1488</v>
      </c>
    </row>
    <row r="29" spans="1:4" ht="16.5" customHeight="1">
      <c r="A29" s="10" t="s">
        <v>36</v>
      </c>
      <c r="B29" s="25" t="s">
        <v>37</v>
      </c>
      <c r="C29" s="12">
        <v>1</v>
      </c>
      <c r="D29" s="21">
        <v>1</v>
      </c>
    </row>
    <row r="30" spans="1:4" ht="63.75" customHeight="1">
      <c r="A30" s="15" t="s">
        <v>38</v>
      </c>
      <c r="B30" s="26" t="s">
        <v>39</v>
      </c>
      <c r="C30" s="17">
        <v>1</v>
      </c>
      <c r="D30" s="18">
        <v>1</v>
      </c>
    </row>
    <row r="31" spans="1:4" ht="30" customHeight="1">
      <c r="A31" s="27"/>
      <c r="B31" s="28" t="s">
        <v>40</v>
      </c>
      <c r="C31" s="12">
        <f>C32</f>
        <v>1034</v>
      </c>
      <c r="D31" s="29">
        <f>D32</f>
        <v>1034</v>
      </c>
    </row>
    <row r="32" spans="1:4" ht="49.5" customHeight="1">
      <c r="A32" s="30" t="s">
        <v>41</v>
      </c>
      <c r="B32" s="31" t="s">
        <v>42</v>
      </c>
      <c r="C32" s="12">
        <f>C33+C34</f>
        <v>1034</v>
      </c>
      <c r="D32" s="13">
        <f>D33+D34</f>
        <v>1034</v>
      </c>
    </row>
    <row r="33" spans="1:4" ht="81.75" customHeight="1">
      <c r="A33" s="32" t="s">
        <v>43</v>
      </c>
      <c r="B33" s="32" t="s">
        <v>44</v>
      </c>
      <c r="C33" s="17">
        <v>917</v>
      </c>
      <c r="D33" s="18">
        <v>917</v>
      </c>
    </row>
    <row r="34" spans="1:4" ht="63">
      <c r="A34" s="33" t="s">
        <v>45</v>
      </c>
      <c r="B34" s="34" t="s">
        <v>46</v>
      </c>
      <c r="C34" s="35">
        <v>117</v>
      </c>
      <c r="D34" s="36">
        <v>117</v>
      </c>
    </row>
    <row r="35" spans="1:4" ht="23.25" customHeight="1">
      <c r="A35" s="37" t="s">
        <v>47</v>
      </c>
      <c r="B35" s="38" t="s">
        <v>48</v>
      </c>
      <c r="C35" s="39">
        <f>$C$36</f>
        <v>2046.9</v>
      </c>
      <c r="D35" s="13">
        <f>$D$36</f>
        <v>2019.1999999999998</v>
      </c>
    </row>
    <row r="36" spans="1:4" ht="52.5" customHeight="1">
      <c r="A36" s="40" t="s">
        <v>49</v>
      </c>
      <c r="B36" s="41" t="s">
        <v>50</v>
      </c>
      <c r="C36" s="42">
        <f>C37+C39</f>
        <v>2046.9</v>
      </c>
      <c r="D36" s="43">
        <f>D37+D39</f>
        <v>2019.1999999999998</v>
      </c>
    </row>
    <row r="37" spans="1:4" ht="52.5" customHeight="1">
      <c r="A37" s="37" t="s">
        <v>51</v>
      </c>
      <c r="B37" s="44" t="s">
        <v>52</v>
      </c>
      <c r="C37" s="42">
        <f>$C$38</f>
        <v>1760.4</v>
      </c>
      <c r="D37" s="45">
        <f>$D$38</f>
        <v>1724.3</v>
      </c>
    </row>
    <row r="38" spans="1:4" ht="67.5" customHeight="1">
      <c r="A38" s="46" t="s">
        <v>53</v>
      </c>
      <c r="B38" s="47" t="s">
        <v>54</v>
      </c>
      <c r="C38" s="42">
        <v>1760.4</v>
      </c>
      <c r="D38" s="48">
        <v>1724.3</v>
      </c>
    </row>
    <row r="39" spans="1:4" ht="39" customHeight="1">
      <c r="A39" s="49" t="s">
        <v>55</v>
      </c>
      <c r="B39" s="50" t="s">
        <v>56</v>
      </c>
      <c r="C39" s="42">
        <f>C40+C41</f>
        <v>286.5</v>
      </c>
      <c r="D39" s="29">
        <f>D40+D41</f>
        <v>294.9</v>
      </c>
    </row>
    <row r="40" spans="1:4" ht="65.25" customHeight="1">
      <c r="A40" s="32" t="s">
        <v>57</v>
      </c>
      <c r="B40" s="51" t="s">
        <v>58</v>
      </c>
      <c r="C40" s="52">
        <v>253.5</v>
      </c>
      <c r="D40" s="53">
        <v>261.9</v>
      </c>
    </row>
    <row r="41" spans="1:4" ht="24.75" customHeight="1">
      <c r="A41" s="27" t="s">
        <v>59</v>
      </c>
      <c r="B41" s="54" t="s">
        <v>60</v>
      </c>
      <c r="C41" s="55">
        <v>33</v>
      </c>
      <c r="D41" s="56">
        <v>33</v>
      </c>
    </row>
    <row r="42" spans="1:4" ht="48" customHeight="1">
      <c r="A42" s="27"/>
      <c r="B42" s="54"/>
      <c r="C42" s="55"/>
      <c r="D42" s="56"/>
    </row>
    <row r="43" spans="1:4" ht="19.5">
      <c r="A43" s="10"/>
      <c r="B43" s="57" t="s">
        <v>61</v>
      </c>
      <c r="C43" s="58">
        <f>C35+C14</f>
        <v>9106</v>
      </c>
      <c r="D43" s="43">
        <f>D35+D14</f>
        <v>9153.3</v>
      </c>
    </row>
    <row r="44" spans="1:4" ht="18.75">
      <c r="A44" s="59"/>
      <c r="C44" s="60"/>
      <c r="D44" s="60"/>
    </row>
    <row r="45" spans="1:3" ht="18.75">
      <c r="A45" s="61" t="s">
        <v>62</v>
      </c>
      <c r="B45" s="61"/>
      <c r="C45" s="61"/>
    </row>
    <row r="46" ht="18.75">
      <c r="A46" s="59" t="s">
        <v>63</v>
      </c>
    </row>
  </sheetData>
  <sheetProtection selectLockedCells="1" selectUnlockedCells="1"/>
  <mergeCells count="10">
    <mergeCell ref="C1:D5"/>
    <mergeCell ref="F1:H2"/>
    <mergeCell ref="F5:H7"/>
    <mergeCell ref="A12:D12"/>
    <mergeCell ref="G15:H15"/>
    <mergeCell ref="A41:A42"/>
    <mergeCell ref="B41:B42"/>
    <mergeCell ref="C41:C42"/>
    <mergeCell ref="D41:D42"/>
    <mergeCell ref="A45:C45"/>
  </mergeCells>
  <printOptions/>
  <pageMargins left="1.3388888888888888" right="0.19652777777777777" top="0.19652777777777777" bottom="0.03958333333333333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0:C11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0:C11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2021-09-28T12:40:30Z</cp:lastPrinted>
  <dcterms:created xsi:type="dcterms:W3CDTF">2010-08-12T06:23:17Z</dcterms:created>
  <dcterms:modified xsi:type="dcterms:W3CDTF">2021-12-29T10:17:53Z</dcterms:modified>
  <cp:category/>
  <cp:version/>
  <cp:contentType/>
  <cp:contentStatus/>
</cp:coreProperties>
</file>