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<sst xmlns="http://schemas.openxmlformats.org/spreadsheetml/2006/main" count="97" uniqueCount="53">
  <si>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</si>
  <si>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</si>
  <si>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</si>
  <si>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</si>
  <si>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</si>
  <si>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</si>
  <si>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</si>
  <si>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</si>
  <si>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</si>
  <si>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</si>
  <si>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</si>
  <si>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</si>
  <si>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</si>
  <si>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</si>
  <si>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</si>
  <si>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</si>
  <si>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</si>
  <si>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</si>
  <si>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</si>
  <si>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</si>
  <si>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</si>
  <si>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</si>
  <si>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</si>
  <si>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</si>
  <si>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</si>
  <si>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</si>
  <si>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</si>
  <si>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</si>
  <si>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</si>
  <si>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</si>
  <si>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</si>
  <si>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</si>
  <si>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</si>
  <si>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</si>
  <si>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</si>
  <si>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</si>
  <si>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</si>
  <si>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</si>
  <si>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</si>
  <si>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</si>
  <si>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</si>
  <si>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Другие вопросы в области культуры</t>
  </si>
  <si>
    <t>Национальная безопасность и правоохранительная деятельность</t>
  </si>
  <si>
    <t>Обеспечение противопожарной безопасности</t>
  </si>
  <si>
    <t>Образование</t>
  </si>
  <si>
    <t>Молодежная политика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</si>
  <si>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</si>
  <si>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</si>
  <si>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</si>
  <si>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</si>
  <si>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</si>
  <si>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март 2022 года (нарастающим итогом с начала года)</t>
  </si>
  <si>
    <t>Исполнено за март 2022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</si>
</sst>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wrapText="1"/>
    </xf>
    <xf numFmtId="166" fontId="6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10">
      <selection activeCell="E54" sqref="E54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51"/>
      <c r="F2" s="52"/>
      <c r="G2" s="52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3" t="s">
        <v>51</v>
      </c>
      <c r="B6" s="54"/>
      <c r="C6" s="54"/>
      <c r="D6" s="55"/>
      <c r="E6" s="55"/>
      <c r="F6" s="55"/>
      <c r="G6" s="55"/>
      <c r="H6" s="5"/>
      <c r="I6" s="5"/>
      <c r="J6" s="5"/>
      <c r="K6" s="5"/>
    </row>
    <row r="7" spans="1:11" ht="27.75" customHeight="1">
      <c r="A7" s="55"/>
      <c r="B7" s="55"/>
      <c r="C7" s="55"/>
      <c r="D7" s="55"/>
      <c r="E7" s="55"/>
      <c r="F7" s="55"/>
      <c r="G7" s="55"/>
      <c r="H7" s="5"/>
      <c r="I7" s="5"/>
      <c r="J7" s="5"/>
      <c r="K7" s="5"/>
    </row>
    <row r="8" spans="1:11" ht="18.75" customHeight="1">
      <c r="A8" s="55"/>
      <c r="B8" s="55"/>
      <c r="C8" s="55"/>
      <c r="D8" s="55"/>
      <c r="E8" s="55"/>
      <c r="F8" s="55"/>
      <c r="G8" s="55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48</v>
      </c>
      <c r="H9" s="5"/>
      <c r="I9" s="5"/>
      <c r="J9" s="5"/>
      <c r="K9" s="5"/>
    </row>
    <row r="10" spans="1:11" ht="1.5" customHeight="1">
      <c r="A10" s="58" t="s">
        <v>0</v>
      </c>
      <c r="B10" s="67"/>
      <c r="C10" s="67"/>
      <c r="D10" s="65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9"/>
      <c r="B11" s="63"/>
      <c r="C11" s="63"/>
      <c r="D11" s="66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9"/>
      <c r="B12" s="60" t="s">
        <v>2</v>
      </c>
      <c r="C12" s="61" t="s">
        <v>3</v>
      </c>
      <c r="D12" s="64" t="s">
        <v>49</v>
      </c>
      <c r="E12" s="31"/>
      <c r="F12" s="35"/>
      <c r="G12" s="35"/>
      <c r="H12" s="13"/>
      <c r="I12" s="13"/>
      <c r="J12" s="13"/>
      <c r="K12" s="13"/>
    </row>
    <row r="13" spans="1:11" ht="57" customHeight="1">
      <c r="A13" s="59"/>
      <c r="B13" s="59"/>
      <c r="C13" s="62"/>
      <c r="D13" s="64"/>
      <c r="E13" s="49" t="s">
        <v>52</v>
      </c>
      <c r="F13" s="35" t="s">
        <v>35</v>
      </c>
      <c r="G13" s="35" t="s">
        <v>31</v>
      </c>
      <c r="H13" s="13"/>
      <c r="I13" s="13"/>
      <c r="J13" s="13"/>
      <c r="K13" s="13"/>
    </row>
    <row r="14" spans="1:11" ht="67.5" customHeight="1">
      <c r="A14" s="59"/>
      <c r="B14" s="59"/>
      <c r="C14" s="62"/>
      <c r="D14" s="64"/>
      <c r="E14" s="34"/>
      <c r="F14" s="31"/>
      <c r="G14" s="34"/>
      <c r="H14" s="13"/>
      <c r="I14" s="13"/>
      <c r="J14" s="13"/>
      <c r="K14" s="13"/>
    </row>
    <row r="15" spans="1:11" ht="20.25">
      <c r="A15" s="9">
        <v>1</v>
      </c>
      <c r="B15" s="9">
        <v>3</v>
      </c>
      <c r="C15" s="9">
        <v>4</v>
      </c>
      <c r="D15" s="9">
        <v>8</v>
      </c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50">
        <f>D18+D30+D33+D36+D40+D44+D47+D51+D54+D57</f>
        <v>11122.759999999998</v>
      </c>
      <c r="E16" s="41">
        <f>E18+E30+E33+E36+E40+E44+E47+E51+E54+E57</f>
        <v>1761.2399999999996</v>
      </c>
      <c r="F16" s="41">
        <f>E16-D16</f>
        <v>-9361.519999999999</v>
      </c>
      <c r="G16" s="45">
        <f>E16/D16</f>
        <v>0.15834559048293767</v>
      </c>
      <c r="H16" s="15"/>
      <c r="I16" s="15"/>
      <c r="J16" s="15"/>
      <c r="K16" s="15"/>
    </row>
    <row r="17" spans="1:11" ht="20.25">
      <c r="A17" s="10"/>
      <c r="B17" s="2"/>
      <c r="C17" s="2"/>
      <c r="D17" s="46"/>
      <c r="E17" s="46"/>
      <c r="F17" s="46"/>
      <c r="G17" s="37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1">
        <f>D19+D20+D21+D22+D27</f>
        <v>6328.049999999999</v>
      </c>
      <c r="E18" s="41">
        <f>E19+E20+E22+E27</f>
        <v>1263.29</v>
      </c>
      <c r="F18" s="41">
        <f aca="true" t="shared" si="0" ref="F18:F25">E18-D18</f>
        <v>-5064.759999999999</v>
      </c>
      <c r="G18" s="41">
        <f>E18/D18*100</f>
        <v>19.963337837090418</v>
      </c>
      <c r="H18" s="15"/>
      <c r="I18" s="15"/>
      <c r="J18" s="15"/>
      <c r="K18" s="15"/>
    </row>
    <row r="19" spans="1:11" ht="60.75">
      <c r="A19" s="24" t="s">
        <v>13</v>
      </c>
      <c r="B19" s="36" t="s">
        <v>5</v>
      </c>
      <c r="C19" s="36" t="s">
        <v>7</v>
      </c>
      <c r="D19" s="42">
        <v>1066.4</v>
      </c>
      <c r="E19" s="42">
        <v>187.69</v>
      </c>
      <c r="F19" s="42">
        <f t="shared" si="0"/>
        <v>-878.71</v>
      </c>
      <c r="G19" s="42">
        <f>E19/D19*100</f>
        <v>17.600337584396097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40">
        <v>4038.31</v>
      </c>
      <c r="E20" s="40">
        <v>898.23</v>
      </c>
      <c r="F20" s="40">
        <f t="shared" si="0"/>
        <v>-3140.08</v>
      </c>
      <c r="G20" s="40">
        <f>E20/D20*100</f>
        <v>22.242720345887264</v>
      </c>
      <c r="H20" s="18"/>
      <c r="I20" s="18"/>
      <c r="J20" s="18"/>
      <c r="K20" s="18"/>
    </row>
    <row r="21" spans="1:11" ht="40.5">
      <c r="A21" s="25" t="s">
        <v>50</v>
      </c>
      <c r="B21" s="26" t="s">
        <v>5</v>
      </c>
      <c r="C21" s="26" t="s">
        <v>34</v>
      </c>
      <c r="D21" s="40">
        <v>131.32</v>
      </c>
      <c r="E21" s="40">
        <v>0</v>
      </c>
      <c r="F21" s="40">
        <f t="shared" si="0"/>
        <v>-131.32</v>
      </c>
      <c r="G21" s="40">
        <f>E21/D21*100</f>
        <v>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48">
        <f>D23+D25</f>
        <v>1062.02</v>
      </c>
      <c r="E22" s="40">
        <f>E23+E25</f>
        <v>177.37</v>
      </c>
      <c r="F22" s="40">
        <f t="shared" si="0"/>
        <v>-884.65</v>
      </c>
      <c r="G22" s="40">
        <f>E22/D22*100</f>
        <v>16.701192067945993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11">
        <v>33</v>
      </c>
      <c r="E23" s="43">
        <v>3.37</v>
      </c>
      <c r="F23" s="43">
        <f t="shared" si="0"/>
        <v>-29.63</v>
      </c>
      <c r="G23" s="40">
        <f aca="true" t="shared" si="1" ref="G23:G55">E23/D23*100</f>
        <v>10.212121212121213</v>
      </c>
      <c r="H23" s="18"/>
      <c r="I23" s="18"/>
      <c r="J23" s="18"/>
      <c r="K23" s="18"/>
    </row>
    <row r="24" spans="1:11" ht="20.25">
      <c r="A24" s="8"/>
      <c r="B24" s="7"/>
      <c r="C24" s="7"/>
      <c r="D24" s="11"/>
      <c r="E24" s="43"/>
      <c r="F24" s="43"/>
      <c r="G24" s="40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11">
        <v>1029.02</v>
      </c>
      <c r="E25" s="43">
        <v>174</v>
      </c>
      <c r="F25" s="43">
        <f t="shared" si="0"/>
        <v>-855.02</v>
      </c>
      <c r="G25" s="40">
        <f t="shared" si="1"/>
        <v>16.909292336397737</v>
      </c>
      <c r="H25" s="18"/>
      <c r="I25" s="18"/>
      <c r="J25" s="18"/>
      <c r="K25" s="18"/>
    </row>
    <row r="26" spans="1:11" ht="20.25">
      <c r="A26" s="25"/>
      <c r="B26" s="26"/>
      <c r="C26" s="26"/>
      <c r="D26" s="40"/>
      <c r="E26" s="40"/>
      <c r="F26" s="40"/>
      <c r="G26" s="40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40">
        <f>$D$28</f>
        <v>30</v>
      </c>
      <c r="E27" s="40">
        <v>0</v>
      </c>
      <c r="F27" s="40">
        <f>E27-D27</f>
        <v>-30</v>
      </c>
      <c r="G27" s="40">
        <f t="shared" si="1"/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3">
        <v>30</v>
      </c>
      <c r="E28" s="43">
        <v>0</v>
      </c>
      <c r="F28" s="40">
        <f>E28-D28</f>
        <v>-30</v>
      </c>
      <c r="G28" s="40">
        <f t="shared" si="1"/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3"/>
      <c r="E29" s="43"/>
      <c r="F29" s="40"/>
      <c r="G29" s="40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40">
        <f>$D$31</f>
        <v>246.3</v>
      </c>
      <c r="E30" s="40">
        <f>$E$31</f>
        <v>54.06</v>
      </c>
      <c r="F30" s="40">
        <f>F31</f>
        <v>192.24</v>
      </c>
      <c r="G30" s="40">
        <f t="shared" si="1"/>
        <v>21.94884287454324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3">
        <v>246.3</v>
      </c>
      <c r="E31" s="43">
        <v>54.06</v>
      </c>
      <c r="F31" s="43">
        <f>D31-E31</f>
        <v>192.24</v>
      </c>
      <c r="G31" s="40">
        <f t="shared" si="1"/>
        <v>21.94884287454324</v>
      </c>
      <c r="H31" s="18"/>
      <c r="I31" s="18"/>
      <c r="J31" s="18"/>
      <c r="K31" s="18"/>
    </row>
    <row r="32" spans="1:11" ht="20.25">
      <c r="A32" s="8"/>
      <c r="B32" s="7"/>
      <c r="C32" s="7"/>
      <c r="D32" s="43"/>
      <c r="E32" s="43"/>
      <c r="F32" s="43"/>
      <c r="G32" s="43"/>
      <c r="H32" s="19"/>
      <c r="I32" s="19"/>
      <c r="J32" s="19"/>
      <c r="K32" s="19"/>
    </row>
    <row r="33" spans="1:11" ht="40.5">
      <c r="A33" s="25" t="s">
        <v>42</v>
      </c>
      <c r="B33" s="26" t="s">
        <v>8</v>
      </c>
      <c r="C33" s="26" t="s">
        <v>12</v>
      </c>
      <c r="D33" s="40">
        <f>$D$34</f>
        <v>75</v>
      </c>
      <c r="E33" s="40">
        <f>$E$34</f>
        <v>23.34</v>
      </c>
      <c r="F33" s="40">
        <f>$F$34</f>
        <v>-51.66</v>
      </c>
      <c r="G33" s="40">
        <f>$G$34</f>
        <v>6.211761868392491</v>
      </c>
      <c r="H33" s="18"/>
      <c r="I33" s="18"/>
      <c r="J33" s="18"/>
      <c r="K33" s="18"/>
    </row>
    <row r="34" spans="1:11" ht="20.25">
      <c r="A34" s="8" t="s">
        <v>43</v>
      </c>
      <c r="B34" s="7" t="s">
        <v>8</v>
      </c>
      <c r="C34" s="7" t="s">
        <v>25</v>
      </c>
      <c r="D34" s="43">
        <v>75</v>
      </c>
      <c r="E34" s="43">
        <v>23.34</v>
      </c>
      <c r="F34" s="43">
        <f>E34-D34</f>
        <v>-51.66</v>
      </c>
      <c r="G34" s="43">
        <f>$G$37</f>
        <v>6.211761868392491</v>
      </c>
      <c r="H34" s="18"/>
      <c r="I34" s="18"/>
      <c r="J34" s="18"/>
      <c r="K34" s="18"/>
    </row>
    <row r="35" spans="1:11" ht="20.25">
      <c r="A35" s="8"/>
      <c r="B35" s="7"/>
      <c r="C35" s="7"/>
      <c r="D35" s="43"/>
      <c r="E35" s="43"/>
      <c r="F35" s="43"/>
      <c r="G35" s="43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40">
        <f>D37+D38</f>
        <v>2517.7</v>
      </c>
      <c r="E36" s="40">
        <f>E37+E38</f>
        <v>154.53</v>
      </c>
      <c r="F36" s="40">
        <f>E36-D36</f>
        <v>-2363.1699999999996</v>
      </c>
      <c r="G36" s="40">
        <f t="shared" si="1"/>
        <v>6.137744767049291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3">
        <v>2487.7</v>
      </c>
      <c r="E37" s="43">
        <v>154.53</v>
      </c>
      <c r="F37" s="43">
        <f>E37-D37</f>
        <v>-2333.1699999999996</v>
      </c>
      <c r="G37" s="43">
        <f t="shared" si="1"/>
        <v>6.211761868392491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3">
        <v>30</v>
      </c>
      <c r="E38" s="47">
        <v>0</v>
      </c>
      <c r="F38" s="43">
        <f>E38-D38</f>
        <v>-30</v>
      </c>
      <c r="G38" s="43">
        <f t="shared" si="1"/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3"/>
      <c r="E39" s="43"/>
      <c r="F39" s="43"/>
      <c r="G39" s="43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48">
        <f>D41+D42</f>
        <v>1265</v>
      </c>
      <c r="E40" s="40">
        <f>E41+E42</f>
        <v>136.37</v>
      </c>
      <c r="F40" s="40">
        <f>E40-D40</f>
        <v>-1128.63</v>
      </c>
      <c r="G40" s="40">
        <f t="shared" si="1"/>
        <v>10.780237154150198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330</v>
      </c>
      <c r="E41" s="43">
        <v>18</v>
      </c>
      <c r="F41" s="43">
        <f>E41-D41</f>
        <v>-312</v>
      </c>
      <c r="G41" s="40">
        <f t="shared" si="1"/>
        <v>5.454545454545454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11">
        <v>935</v>
      </c>
      <c r="E42" s="43">
        <v>118.37</v>
      </c>
      <c r="F42" s="43">
        <f>E42-D42</f>
        <v>-816.63</v>
      </c>
      <c r="G42" s="40">
        <f t="shared" si="1"/>
        <v>12.659893048128342</v>
      </c>
      <c r="H42" s="18"/>
      <c r="I42" s="18"/>
      <c r="J42" s="18"/>
      <c r="K42" s="18"/>
    </row>
    <row r="43" spans="1:11" ht="20.25">
      <c r="A43" s="8"/>
      <c r="B43" s="7"/>
      <c r="C43" s="7"/>
      <c r="D43" s="43"/>
      <c r="E43" s="43"/>
      <c r="F43" s="43"/>
      <c r="G43" s="43"/>
      <c r="H43" s="19"/>
      <c r="I43" s="19"/>
      <c r="J43" s="19"/>
      <c r="K43" s="19"/>
    </row>
    <row r="44" spans="1:11" ht="20.25">
      <c r="A44" s="25" t="s">
        <v>44</v>
      </c>
      <c r="B44" s="26" t="s">
        <v>34</v>
      </c>
      <c r="C44" s="26" t="s">
        <v>12</v>
      </c>
      <c r="D44" s="40">
        <f>$D$45</f>
        <v>7</v>
      </c>
      <c r="E44" s="40">
        <f>$E$45</f>
        <v>0</v>
      </c>
      <c r="F44" s="40">
        <f>$F$45</f>
        <v>-7</v>
      </c>
      <c r="G44" s="40">
        <f>$G$45</f>
        <v>0</v>
      </c>
      <c r="H44" s="18"/>
      <c r="I44" s="18"/>
      <c r="J44" s="18"/>
      <c r="K44" s="18"/>
    </row>
    <row r="45" spans="1:11" ht="20.25">
      <c r="A45" s="8" t="s">
        <v>45</v>
      </c>
      <c r="B45" s="7" t="s">
        <v>34</v>
      </c>
      <c r="C45" s="7" t="s">
        <v>34</v>
      </c>
      <c r="D45" s="43">
        <v>7</v>
      </c>
      <c r="E45" s="43">
        <v>0</v>
      </c>
      <c r="F45" s="43">
        <f>E45-D45</f>
        <v>-7</v>
      </c>
      <c r="G45" s="43">
        <f t="shared" si="1"/>
        <v>0</v>
      </c>
      <c r="H45" s="18"/>
      <c r="I45" s="18"/>
      <c r="J45" s="18"/>
      <c r="K45" s="18"/>
    </row>
    <row r="46" spans="1:11" ht="20.25">
      <c r="A46" s="8"/>
      <c r="B46" s="7"/>
      <c r="C46" s="7"/>
      <c r="D46" s="43"/>
      <c r="E46" s="43"/>
      <c r="F46" s="43"/>
      <c r="G46" s="43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40">
        <f>D48+D49</f>
        <v>95</v>
      </c>
      <c r="E47" s="40">
        <f>E48+E49</f>
        <v>0</v>
      </c>
      <c r="F47" s="43">
        <f>E47-D47</f>
        <v>-95</v>
      </c>
      <c r="G47" s="43">
        <f t="shared" si="1"/>
        <v>0</v>
      </c>
      <c r="H47" s="18"/>
      <c r="I47" s="18"/>
      <c r="J47" s="18"/>
      <c r="K47" s="18"/>
    </row>
    <row r="48" spans="1:11" ht="20.25">
      <c r="A48" s="8" t="s">
        <v>38</v>
      </c>
      <c r="B48" s="7" t="s">
        <v>36</v>
      </c>
      <c r="C48" s="7" t="s">
        <v>5</v>
      </c>
      <c r="D48" s="43">
        <v>45</v>
      </c>
      <c r="E48" s="43">
        <v>0</v>
      </c>
      <c r="F48" s="43">
        <f>E48-D48</f>
        <v>-45</v>
      </c>
      <c r="G48" s="43">
        <f t="shared" si="1"/>
        <v>0</v>
      </c>
      <c r="H48" s="18"/>
      <c r="I48" s="18"/>
      <c r="J48" s="18"/>
      <c r="K48" s="18"/>
    </row>
    <row r="49" spans="1:11" ht="20.25">
      <c r="A49" s="8" t="s">
        <v>41</v>
      </c>
      <c r="B49" s="7" t="s">
        <v>36</v>
      </c>
      <c r="C49" s="7" t="s">
        <v>6</v>
      </c>
      <c r="D49" s="43">
        <v>50</v>
      </c>
      <c r="E49" s="43">
        <v>0</v>
      </c>
      <c r="F49" s="43">
        <f>E49-D49</f>
        <v>-50</v>
      </c>
      <c r="G49" s="43">
        <f t="shared" si="1"/>
        <v>0</v>
      </c>
      <c r="H49" s="20"/>
      <c r="I49" s="20"/>
      <c r="J49" s="20"/>
      <c r="K49" s="20"/>
    </row>
    <row r="50" spans="1:11" ht="20.25">
      <c r="A50" s="8"/>
      <c r="B50" s="7"/>
      <c r="C50" s="7"/>
      <c r="D50" s="43"/>
      <c r="E50" s="43"/>
      <c r="F50" s="43"/>
      <c r="G50" s="43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40">
        <f>$D$52</f>
        <v>451.91</v>
      </c>
      <c r="E51" s="40">
        <f>E52</f>
        <v>111.85</v>
      </c>
      <c r="F51" s="40">
        <f>F52</f>
        <v>-340.06000000000006</v>
      </c>
      <c r="G51" s="40">
        <f>E51/D51*100</f>
        <v>24.75050341882233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3">
        <v>451.91</v>
      </c>
      <c r="E52" s="43">
        <v>111.85</v>
      </c>
      <c r="F52" s="43">
        <f>E52-D52</f>
        <v>-340.06000000000006</v>
      </c>
      <c r="G52" s="40">
        <f>E52/D52*100</f>
        <v>24.75050341882233</v>
      </c>
      <c r="H52" s="18"/>
      <c r="I52" s="18"/>
      <c r="J52" s="18"/>
      <c r="K52" s="18"/>
    </row>
    <row r="53" spans="1:11" ht="20.25">
      <c r="A53" s="22"/>
      <c r="B53" s="7"/>
      <c r="C53" s="7"/>
      <c r="D53" s="43"/>
      <c r="E53" s="43"/>
      <c r="F53" s="43"/>
      <c r="G53" s="40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40">
        <f>$D$55</f>
        <v>83</v>
      </c>
      <c r="E54" s="40">
        <f>$E$55</f>
        <v>17.8</v>
      </c>
      <c r="F54" s="40">
        <f>F55</f>
        <v>-65.2</v>
      </c>
      <c r="G54" s="40">
        <f t="shared" si="1"/>
        <v>21.44578313253012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3">
        <v>83</v>
      </c>
      <c r="E55" s="43">
        <v>17.8</v>
      </c>
      <c r="F55" s="43">
        <f>E55-D55</f>
        <v>-65.2</v>
      </c>
      <c r="G55" s="40">
        <f t="shared" si="1"/>
        <v>21.44578313253012</v>
      </c>
      <c r="H55" s="18"/>
      <c r="I55" s="18"/>
      <c r="J55" s="18"/>
      <c r="K55" s="18"/>
    </row>
    <row r="56" spans="1:11" ht="20.25">
      <c r="A56" s="10"/>
      <c r="B56" s="3"/>
      <c r="C56" s="3"/>
      <c r="D56" s="44"/>
      <c r="E56" s="44"/>
      <c r="F56" s="44"/>
      <c r="G56" s="44"/>
      <c r="H56" s="18"/>
      <c r="I56" s="18"/>
      <c r="J56" s="18"/>
      <c r="K56" s="18"/>
    </row>
    <row r="57" spans="1:11" ht="60.75">
      <c r="A57" s="24" t="s">
        <v>46</v>
      </c>
      <c r="B57" s="26" t="s">
        <v>23</v>
      </c>
      <c r="C57" s="26" t="s">
        <v>12</v>
      </c>
      <c r="D57" s="40">
        <f>$D$58</f>
        <v>53.8</v>
      </c>
      <c r="E57" s="40">
        <f>$E$58</f>
        <v>0</v>
      </c>
      <c r="F57" s="40">
        <f>F58</f>
        <v>-53.8</v>
      </c>
      <c r="G57" s="38">
        <f>G58</f>
        <v>0</v>
      </c>
      <c r="H57" s="18"/>
      <c r="I57" s="18"/>
      <c r="J57" s="18"/>
      <c r="K57" s="18"/>
    </row>
    <row r="58" spans="1:7" ht="36.75" customHeight="1">
      <c r="A58" s="22" t="s">
        <v>47</v>
      </c>
      <c r="B58" s="7" t="s">
        <v>23</v>
      </c>
      <c r="C58" s="7" t="s">
        <v>8</v>
      </c>
      <c r="D58" s="43">
        <v>53.8</v>
      </c>
      <c r="E58" s="43">
        <v>0</v>
      </c>
      <c r="F58" s="43">
        <f>E58-D58</f>
        <v>-53.8</v>
      </c>
      <c r="G58" s="39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6"/>
      <c r="B61" s="57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0"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2022-04-11T11:19:33Z</dcterms:modified>
  <cp:category/>
  <cp:version/>
  <cp:contentType/>
  <cp:contentStatus/>
</cp:coreProperties>
</file>