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'Лист1'!$A$1:$H$110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<sst xmlns="http://schemas.openxmlformats.org/spreadsheetml/2006/main" count="490" uniqueCount="157">
  <si>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</si>
  <si>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</si>
  <si>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</si>
  <si>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</si>
  <si>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</si>
  <si>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</si>
  <si>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</si>
  <si>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</si>
  <si>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</si>
  <si>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</si>
  <si>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</si>
  <si>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</si>
  <si>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</si>
  <si>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</si>
  <si>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</si>
  <si>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</si>
  <si>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</si>
  <si>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</si>
  <si>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</si>
  <si>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</si>
  <si>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</si>
  <si>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</si>
  <si>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</si>
  <si>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Жилищно-коммунальное хозяйство</t>
  </si>
  <si>
    <t>05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</si>
  <si>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</si>
  <si>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</si>
  <si>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</si>
  <si>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</si>
  <si>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</si>
  <si>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</si>
  <si>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</si>
  <si>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</si>
  <si>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</si>
  <si>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</si>
  <si>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</si>
  <si>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</si>
  <si>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</si>
  <si>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</si>
  <si>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</si>
  <si>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</si>
  <si>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</si>
  <si>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</si>
  <si>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</si>
  <si>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</si>
  <si>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Фонд оплаты труда и страховые взносы</t>
  </si>
  <si>
    <t>Резервные средства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</si>
  <si>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</si>
  <si>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</si>
  <si>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</si>
  <si>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</si>
  <si>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</si>
  <si>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</si>
  <si>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</si>
  <si>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</si>
  <si>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</si>
  <si>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</si>
  <si>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</si>
  <si>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</si>
  <si>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</si>
  <si>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</si>
  <si>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</si>
  <si>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</si>
  <si>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</si>
  <si>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</si>
  <si>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</si>
  <si>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Дорожный фод МО "Келермесское сельское поселение"</t>
  </si>
  <si>
    <t>09</t>
  </si>
  <si>
    <t>Национальная экономика</t>
  </si>
  <si>
    <t>00 0 00 00000</t>
  </si>
  <si>
    <t>61 0 00 00000</t>
  </si>
  <si>
    <t>61 1 00 00000</t>
  </si>
  <si>
    <t>61 1 00 0Ж100</t>
  </si>
  <si>
    <t>61 6 00 00000</t>
  </si>
  <si>
    <t>61 6 00 0Ж400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</si>
  <si>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</si>
  <si>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</si>
  <si>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</si>
  <si>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</si>
  <si>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</si>
  <si>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</si>
  <si>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</si>
  <si>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</si>
  <si>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</si>
  <si>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</si>
  <si>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67 0 00 00800</t>
  </si>
  <si>
    <t>61 7 00 0Ж600</t>
  </si>
  <si>
    <t>67 0 00 0900</t>
  </si>
  <si>
    <t>67 0 00 0911</t>
  </si>
  <si>
    <t>61 7 00 00000</t>
  </si>
  <si>
    <t>61 7 00 0Ж900</t>
  </si>
  <si>
    <t>61700 0Ж 600</t>
  </si>
  <si>
    <t>61 0 00 51180</t>
  </si>
  <si>
    <t>67 0 00 00811</t>
  </si>
  <si>
    <t>Уплата налогов, сборов и иных платежей</t>
  </si>
  <si>
    <t>Уплата иных платежей</t>
  </si>
  <si>
    <t>61 5 00 61010</t>
  </si>
  <si>
    <t>Другие вопросы в области культуры , кинемотографии</t>
  </si>
  <si>
    <t>6А 5 01 00000</t>
  </si>
  <si>
    <t xml:space="preserve">6В 4 01 00000  </t>
  </si>
  <si>
    <t>6В 4 01 00000</t>
  </si>
  <si>
    <t>6П 6 01 00000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</si>
  <si>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</si>
  <si>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120</t>
  </si>
  <si>
    <t>200</t>
  </si>
  <si>
    <t>300</t>
  </si>
  <si>
    <t>100</t>
  </si>
  <si>
    <t>800</t>
  </si>
  <si>
    <t>500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</si>
  <si>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</si>
  <si>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</si>
  <si>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</si>
  <si>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2020г.</t>
  </si>
  <si>
    <t>Реализация иных мероприятий в рамках непрограммных мероприятий МО "Келермесское сельское поселение"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</si>
  <si>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</si>
  <si>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61 7 00 0Ж350</t>
  </si>
  <si>
    <t>Муниципальная программа "Благоустройство и развитие территории МО "Келермесское сельское поселение" на 2020-2024гг.</t>
  </si>
  <si>
    <t>67 0 00 00000</t>
  </si>
  <si>
    <t>67 0 00 00551</t>
  </si>
  <si>
    <t>Подпрограмма "Содержание и ремонт памятников МО "Келермесское сельское поселение"на 2020-2024гг.</t>
  </si>
  <si>
    <t>Подпрограмма "Содержание мест захоронения МО "Келермесское сельское поселение"на 2020-2024гг.</t>
  </si>
  <si>
    <t>Муниципальная программа "Формирование современной городской среды на территории МО "Келермесское сельское поселение"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</si>
  <si>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</si>
  <si>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67 0 00 00552</t>
  </si>
  <si>
    <t>Муниципальная программа  "Регулирование земельно-имущественных отношений в МО ""Келермесское сельское поселение"</t>
  </si>
  <si>
    <t>Национальная безопасность и правоохранительная деятельность</t>
  </si>
  <si>
    <t>6Т 0 00 00000</t>
  </si>
  <si>
    <t>6Т 1 00 00000</t>
  </si>
  <si>
    <t>Обеспечение противопожарной безопасности</t>
  </si>
  <si>
    <t>67 0 00 00561</t>
  </si>
  <si>
    <t>Распределение расходов бюджета муниципального  образования " Келермесское сельское поселение"   на 2020год по разделам и подразделам, целевым статьям и видам расходов функциональной классификации расходов Российской Федерации</t>
  </si>
  <si>
    <t>Иные бюджетные ассигнования</t>
  </si>
  <si>
    <t>Оценка недвижимости, признание прав и регулирование отношений муниципальной собственностью"</t>
  </si>
  <si>
    <t xml:space="preserve">Мероприятия по землеустройсту и землепользованию" </t>
  </si>
  <si>
    <t>Подпрограмма "Санитарное содержание территории МО "Келермесское сельское поселение"на 2020-2024гг</t>
  </si>
  <si>
    <t>Муниципальная программа "Обеспечение первичных мер пожарной безопасности в МО "Келермесское сельское поселение"</t>
  </si>
  <si>
    <t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2018-2022г.</t>
  </si>
  <si>
    <t>07</t>
  </si>
  <si>
    <t>6Н 0 01 00000</t>
  </si>
  <si>
    <t>Антинаркотическая программа муниципального образования "Келермесское сельское поселение" на 2020-2023г</t>
  </si>
  <si>
    <t>Культура</t>
  </si>
  <si>
    <t>Молодежная политика и оздоровление детей</t>
  </si>
  <si>
    <t>600</t>
  </si>
  <si>
    <t>61 7 00 0Ж000</t>
  </si>
  <si>
    <t>Софинансирование встроительстве газопровода</t>
  </si>
  <si>
    <t>6Л  3 01 00000</t>
  </si>
  <si>
    <t>Приложение 15 к решению Совета народных депутатов муниципального образования   " Келермесское сельское поселение"  от 30.12.2019г   №115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</si>
  <si>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</si>
  <si>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</si>
  <si>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</si>
  <si>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6М 0 01 00010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</si>
  <si>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 </t>
  </si>
  <si>
    <t>6М 0 01 00020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</si>
  <si>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 </t>
  </si>
  <si>
    <t>6М 0 01 00030</t>
  </si>
  <si>
    <t>Список изменяющих документов (в ред. Решения Совета народных депутатов МО «Келермесское сельское поселение» от 27.02.2020 г. № 120)</t>
  </si>
  <si>
    <t>Данилова А.Л.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</si>
</sst>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right"/>
    </xf>
    <xf numFmtId="0" fontId="14" fillId="0" borderId="0" xfId="0" applyFont="1" applyAlignment="1">
      <alignment wrapText="1" shrinkToFi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5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70" fontId="9" fillId="0" borderId="10" xfId="60" applyNumberFormat="1" applyFont="1" applyBorder="1" applyAlignment="1">
      <alignment horizontal="center" wrapText="1"/>
    </xf>
    <xf numFmtId="170" fontId="9" fillId="33" borderId="10" xfId="60" applyNumberFormat="1" applyFont="1" applyFill="1" applyBorder="1" applyAlignment="1">
      <alignment horizontal="right" wrapText="1"/>
    </xf>
    <xf numFmtId="170" fontId="4" fillId="33" borderId="10" xfId="60" applyNumberFormat="1" applyFont="1" applyFill="1" applyBorder="1" applyAlignment="1">
      <alignment horizontal="right" wrapText="1"/>
    </xf>
    <xf numFmtId="170" fontId="9" fillId="0" borderId="10" xfId="60" applyNumberFormat="1" applyFont="1" applyBorder="1" applyAlignment="1">
      <alignment horizontal="right" wrapText="1"/>
    </xf>
    <xf numFmtId="170" fontId="4" fillId="0" borderId="10" xfId="6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0" fontId="4" fillId="0" borderId="0" xfId="6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tabSelected="1" view="pageBreakPreview" zoomScale="118" zoomScaleSheetLayoutView="118" zoomScalePageLayoutView="0" workbookViewId="0" topLeftCell="A100">
      <selection activeCell="E108" sqref="E108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9.5" customHeight="1">
      <c r="D2" s="33" t="s">
        <v>146</v>
      </c>
      <c r="E2" s="33"/>
      <c r="F2" s="33"/>
      <c r="G2" s="33"/>
      <c r="H2" s="33"/>
    </row>
    <row r="3" spans="1:8" ht="45" customHeight="1">
      <c r="A3" s="40" t="s">
        <v>130</v>
      </c>
      <c r="B3" s="40"/>
      <c r="C3" s="40"/>
      <c r="D3" s="40"/>
      <c r="E3" s="40"/>
      <c r="F3" s="40"/>
      <c r="G3" s="40"/>
      <c r="H3" s="40"/>
    </row>
    <row r="4" spans="1:8" ht="33.75" customHeight="1">
      <c r="A4" s="54" t="s">
        <v>155</v>
      </c>
      <c r="B4" s="54"/>
      <c r="C4" s="54"/>
      <c r="D4" s="54"/>
      <c r="E4" s="54"/>
      <c r="F4" s="54"/>
      <c r="G4" s="54"/>
      <c r="H4" s="54"/>
    </row>
    <row r="5" spans="1:8" ht="12.75" customHeight="1">
      <c r="A5" s="30" t="s">
        <v>2</v>
      </c>
      <c r="B5" s="37" t="s">
        <v>0</v>
      </c>
      <c r="C5" s="38"/>
      <c r="D5" s="38"/>
      <c r="E5" s="38"/>
      <c r="F5" s="38"/>
      <c r="G5" s="39"/>
      <c r="H5" s="41" t="s">
        <v>112</v>
      </c>
    </row>
    <row r="6" spans="1:8" ht="23.25" customHeight="1">
      <c r="A6" s="31"/>
      <c r="B6" s="27" t="s">
        <v>6</v>
      </c>
      <c r="C6" s="24" t="s">
        <v>1</v>
      </c>
      <c r="D6" s="25"/>
      <c r="E6" s="25"/>
      <c r="F6" s="25"/>
      <c r="G6" s="26"/>
      <c r="H6" s="42"/>
    </row>
    <row r="7" spans="1:8" ht="12.75" customHeight="1">
      <c r="A7" s="31"/>
      <c r="B7" s="28"/>
      <c r="C7" s="30" t="s">
        <v>3</v>
      </c>
      <c r="D7" s="30" t="s">
        <v>4</v>
      </c>
      <c r="E7" s="30" t="s">
        <v>5</v>
      </c>
      <c r="F7" s="34" t="s">
        <v>7</v>
      </c>
      <c r="G7" s="43" t="s">
        <v>34</v>
      </c>
      <c r="H7" s="34" t="s">
        <v>35</v>
      </c>
    </row>
    <row r="8" spans="1:8" ht="12.75">
      <c r="A8" s="31"/>
      <c r="B8" s="28"/>
      <c r="C8" s="31"/>
      <c r="D8" s="31"/>
      <c r="E8" s="31"/>
      <c r="F8" s="35"/>
      <c r="G8" s="44"/>
      <c r="H8" s="35"/>
    </row>
    <row r="9" spans="1:8" ht="12.75">
      <c r="A9" s="31"/>
      <c r="B9" s="28"/>
      <c r="C9" s="31"/>
      <c r="D9" s="31"/>
      <c r="E9" s="31"/>
      <c r="F9" s="35"/>
      <c r="G9" s="44"/>
      <c r="H9" s="35"/>
    </row>
    <row r="10" spans="1:8" ht="12.75">
      <c r="A10" s="32"/>
      <c r="B10" s="29"/>
      <c r="C10" s="32"/>
      <c r="D10" s="32"/>
      <c r="E10" s="32"/>
      <c r="F10" s="36"/>
      <c r="G10" s="45"/>
      <c r="H10" s="36"/>
    </row>
    <row r="11" spans="1:8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8"/>
    </row>
    <row r="12" spans="1:8" ht="12.75">
      <c r="A12" s="9" t="s">
        <v>29</v>
      </c>
      <c r="B12" s="8"/>
      <c r="C12" s="8"/>
      <c r="D12" s="8"/>
      <c r="E12" s="8"/>
      <c r="F12" s="8"/>
      <c r="G12" s="1"/>
      <c r="H12" s="46">
        <f>H16+H19+H25+H28+H42+H51+H59+H82+H85+H92+H98+H104+H47</f>
        <v>11241.82</v>
      </c>
    </row>
    <row r="13" spans="1:8" ht="38.25">
      <c r="A13" s="3" t="s">
        <v>59</v>
      </c>
      <c r="B13" s="13">
        <v>743</v>
      </c>
      <c r="C13" s="7" t="s">
        <v>16</v>
      </c>
      <c r="D13" s="7" t="s">
        <v>16</v>
      </c>
      <c r="E13" s="7" t="s">
        <v>69</v>
      </c>
      <c r="F13" s="7" t="s">
        <v>15</v>
      </c>
      <c r="G13" s="10"/>
      <c r="H13" s="46">
        <f>$H$12</f>
        <v>11241.82</v>
      </c>
    </row>
    <row r="14" spans="1:8" ht="13.5" customHeight="1">
      <c r="A14" s="15" t="s">
        <v>8</v>
      </c>
      <c r="B14" s="16"/>
      <c r="C14" s="17" t="s">
        <v>13</v>
      </c>
      <c r="D14" s="17" t="s">
        <v>16</v>
      </c>
      <c r="E14" s="17" t="s">
        <v>69</v>
      </c>
      <c r="F14" s="17" t="s">
        <v>15</v>
      </c>
      <c r="G14" s="12"/>
      <c r="H14" s="47">
        <f>$H$15</f>
        <v>5370.316999999999</v>
      </c>
    </row>
    <row r="15" spans="1:8" ht="25.5" customHeight="1">
      <c r="A15" s="3" t="s">
        <v>54</v>
      </c>
      <c r="B15" s="13"/>
      <c r="C15" s="7" t="s">
        <v>13</v>
      </c>
      <c r="D15" s="7" t="s">
        <v>16</v>
      </c>
      <c r="E15" s="7" t="s">
        <v>70</v>
      </c>
      <c r="F15" s="7" t="s">
        <v>15</v>
      </c>
      <c r="G15" s="10"/>
      <c r="H15" s="48">
        <f>H16+H19+H25+H28</f>
        <v>5370.316999999999</v>
      </c>
    </row>
    <row r="16" spans="1:8" ht="52.5" customHeight="1">
      <c r="A16" s="3" t="s">
        <v>9</v>
      </c>
      <c r="B16" s="4"/>
      <c r="C16" s="4" t="s">
        <v>10</v>
      </c>
      <c r="D16" s="4" t="s">
        <v>11</v>
      </c>
      <c r="E16" s="4" t="s">
        <v>71</v>
      </c>
      <c r="F16" s="4" t="s">
        <v>12</v>
      </c>
      <c r="G16" s="10"/>
      <c r="H16" s="49">
        <f>H17</f>
        <v>987.3</v>
      </c>
    </row>
    <row r="17" spans="1:8" ht="15" customHeight="1">
      <c r="A17" s="3" t="s">
        <v>33</v>
      </c>
      <c r="B17" s="4"/>
      <c r="C17" s="7" t="s">
        <v>13</v>
      </c>
      <c r="D17" s="7" t="s">
        <v>14</v>
      </c>
      <c r="E17" s="7" t="s">
        <v>72</v>
      </c>
      <c r="F17" s="7" t="s">
        <v>15</v>
      </c>
      <c r="G17" s="1"/>
      <c r="H17" s="50">
        <f>H18</f>
        <v>987.3</v>
      </c>
    </row>
    <row r="18" spans="1:8" ht="26.25" customHeight="1">
      <c r="A18" s="3" t="s">
        <v>45</v>
      </c>
      <c r="B18" s="4"/>
      <c r="C18" s="7" t="s">
        <v>13</v>
      </c>
      <c r="D18" s="7" t="s">
        <v>14</v>
      </c>
      <c r="E18" s="7" t="s">
        <v>72</v>
      </c>
      <c r="F18" s="7" t="s">
        <v>106</v>
      </c>
      <c r="G18" s="1"/>
      <c r="H18" s="50">
        <v>987.3</v>
      </c>
    </row>
    <row r="19" spans="1:8" ht="92.25" customHeight="1">
      <c r="A19" s="15" t="s">
        <v>18</v>
      </c>
      <c r="B19" s="4"/>
      <c r="C19" s="7" t="s">
        <v>13</v>
      </c>
      <c r="D19" s="7" t="s">
        <v>19</v>
      </c>
      <c r="E19" s="7" t="s">
        <v>69</v>
      </c>
      <c r="F19" s="7" t="s">
        <v>12</v>
      </c>
      <c r="G19" s="10"/>
      <c r="H19" s="49">
        <f>H22+H23</f>
        <v>3768.7999999999997</v>
      </c>
    </row>
    <row r="20" spans="1:8" ht="24" customHeight="1">
      <c r="A20" s="3" t="s">
        <v>51</v>
      </c>
      <c r="B20" s="4"/>
      <c r="C20" s="7" t="s">
        <v>13</v>
      </c>
      <c r="D20" s="7" t="s">
        <v>19</v>
      </c>
      <c r="E20" s="7" t="s">
        <v>73</v>
      </c>
      <c r="F20" s="7" t="s">
        <v>15</v>
      </c>
      <c r="G20" s="1"/>
      <c r="H20" s="50">
        <f>H21</f>
        <v>3385.2</v>
      </c>
    </row>
    <row r="21" spans="1:8" ht="25.5">
      <c r="A21" s="3" t="s">
        <v>52</v>
      </c>
      <c r="B21" s="5"/>
      <c r="C21" s="7" t="s">
        <v>13</v>
      </c>
      <c r="D21" s="7" t="s">
        <v>19</v>
      </c>
      <c r="E21" s="7" t="s">
        <v>74</v>
      </c>
      <c r="F21" s="7" t="s">
        <v>15</v>
      </c>
      <c r="G21" s="1"/>
      <c r="H21" s="50">
        <f>$H$22</f>
        <v>3385.2</v>
      </c>
    </row>
    <row r="22" spans="1:8" ht="24.75" customHeight="1">
      <c r="A22" s="3" t="s">
        <v>45</v>
      </c>
      <c r="B22" s="4"/>
      <c r="C22" s="7" t="s">
        <v>13</v>
      </c>
      <c r="D22" s="7" t="s">
        <v>19</v>
      </c>
      <c r="E22" s="7" t="s">
        <v>74</v>
      </c>
      <c r="F22" s="7" t="s">
        <v>106</v>
      </c>
      <c r="G22" s="1"/>
      <c r="H22" s="50">
        <v>3385.2</v>
      </c>
    </row>
    <row r="23" spans="1:8" ht="26.25" customHeight="1">
      <c r="A23" s="11" t="s">
        <v>47</v>
      </c>
      <c r="B23" s="4"/>
      <c r="C23" s="7" t="s">
        <v>13</v>
      </c>
      <c r="D23" s="7" t="s">
        <v>19</v>
      </c>
      <c r="E23" s="7" t="s">
        <v>74</v>
      </c>
      <c r="F23" s="7" t="s">
        <v>104</v>
      </c>
      <c r="G23" s="1"/>
      <c r="H23" s="50">
        <v>383.6</v>
      </c>
    </row>
    <row r="24" spans="1:8" ht="53.25" customHeight="1">
      <c r="A24" s="18" t="s">
        <v>113</v>
      </c>
      <c r="B24" s="4"/>
      <c r="C24" s="7" t="s">
        <v>16</v>
      </c>
      <c r="D24" s="7" t="s">
        <v>16</v>
      </c>
      <c r="E24" s="7" t="s">
        <v>75</v>
      </c>
      <c r="F24" s="7" t="s">
        <v>15</v>
      </c>
      <c r="G24" s="10"/>
      <c r="H24" s="50">
        <f>H25</f>
        <v>20</v>
      </c>
    </row>
    <row r="25" spans="1:8" ht="15.75" customHeight="1">
      <c r="A25" s="3" t="s">
        <v>20</v>
      </c>
      <c r="B25" s="5"/>
      <c r="C25" s="7" t="s">
        <v>13</v>
      </c>
      <c r="D25" s="7" t="s">
        <v>32</v>
      </c>
      <c r="E25" s="7" t="s">
        <v>69</v>
      </c>
      <c r="F25" s="7" t="s">
        <v>15</v>
      </c>
      <c r="G25" s="10"/>
      <c r="H25" s="49">
        <f>H26</f>
        <v>20</v>
      </c>
    </row>
    <row r="26" spans="1:8" ht="27.75" customHeight="1">
      <c r="A26" s="3" t="s">
        <v>21</v>
      </c>
      <c r="B26" s="3"/>
      <c r="C26" s="7" t="s">
        <v>13</v>
      </c>
      <c r="D26" s="7" t="s">
        <v>32</v>
      </c>
      <c r="E26" s="7" t="s">
        <v>75</v>
      </c>
      <c r="F26" s="7" t="s">
        <v>15</v>
      </c>
      <c r="G26" s="1"/>
      <c r="H26" s="50">
        <f>H27</f>
        <v>20</v>
      </c>
    </row>
    <row r="27" spans="1:8" ht="13.5" customHeight="1">
      <c r="A27" s="3" t="s">
        <v>46</v>
      </c>
      <c r="B27" s="5"/>
      <c r="C27" s="7" t="s">
        <v>13</v>
      </c>
      <c r="D27" s="7" t="s">
        <v>32</v>
      </c>
      <c r="E27" s="7" t="s">
        <v>75</v>
      </c>
      <c r="F27" s="7" t="s">
        <v>107</v>
      </c>
      <c r="G27" s="1"/>
      <c r="H27" s="50">
        <v>20</v>
      </c>
    </row>
    <row r="28" spans="1:8" ht="48.75" customHeight="1">
      <c r="A28" s="15" t="s">
        <v>22</v>
      </c>
      <c r="B28" s="4"/>
      <c r="C28" s="7" t="s">
        <v>13</v>
      </c>
      <c r="D28" s="7" t="s">
        <v>38</v>
      </c>
      <c r="E28" s="7" t="s">
        <v>69</v>
      </c>
      <c r="F28" s="7" t="s">
        <v>12</v>
      </c>
      <c r="G28" s="10"/>
      <c r="H28" s="49">
        <f>H29+H35+H38+H40</f>
        <v>594.217</v>
      </c>
    </row>
    <row r="29" spans="1:8" ht="24.75" customHeight="1">
      <c r="A29" s="3" t="s">
        <v>55</v>
      </c>
      <c r="B29" s="4"/>
      <c r="C29" s="7" t="s">
        <v>13</v>
      </c>
      <c r="D29" s="7" t="s">
        <v>38</v>
      </c>
      <c r="E29" s="7" t="s">
        <v>76</v>
      </c>
      <c r="F29" s="7" t="s">
        <v>15</v>
      </c>
      <c r="G29" s="10"/>
      <c r="H29" s="50">
        <f>H30+H31+H32+H33+H34</f>
        <v>546.217</v>
      </c>
    </row>
    <row r="30" spans="1:8" ht="24.75" customHeight="1">
      <c r="A30" s="3" t="s">
        <v>47</v>
      </c>
      <c r="B30" s="4"/>
      <c r="C30" s="7" t="s">
        <v>13</v>
      </c>
      <c r="D30" s="7" t="s">
        <v>38</v>
      </c>
      <c r="E30" s="7" t="s">
        <v>76</v>
      </c>
      <c r="F30" s="7" t="s">
        <v>104</v>
      </c>
      <c r="G30" s="10"/>
      <c r="H30" s="50">
        <v>366.217</v>
      </c>
    </row>
    <row r="31" spans="1:8" ht="24.75" customHeight="1">
      <c r="A31" s="3" t="s">
        <v>49</v>
      </c>
      <c r="B31" s="4"/>
      <c r="C31" s="7" t="s">
        <v>13</v>
      </c>
      <c r="D31" s="7" t="s">
        <v>38</v>
      </c>
      <c r="E31" s="7" t="s">
        <v>76</v>
      </c>
      <c r="F31" s="7" t="s">
        <v>107</v>
      </c>
      <c r="G31" s="10"/>
      <c r="H31" s="50">
        <v>140</v>
      </c>
    </row>
    <row r="32" spans="1:8" ht="24.75" customHeight="1">
      <c r="A32" s="3" t="s">
        <v>94</v>
      </c>
      <c r="B32" s="4"/>
      <c r="C32" s="7" t="s">
        <v>13</v>
      </c>
      <c r="D32" s="7" t="s">
        <v>38</v>
      </c>
      <c r="E32" s="7" t="s">
        <v>76</v>
      </c>
      <c r="F32" s="7" t="s">
        <v>107</v>
      </c>
      <c r="G32" s="10"/>
      <c r="H32" s="50">
        <v>20</v>
      </c>
    </row>
    <row r="33" spans="1:8" ht="24.75" customHeight="1">
      <c r="A33" s="3" t="s">
        <v>95</v>
      </c>
      <c r="B33" s="4"/>
      <c r="C33" s="7" t="s">
        <v>13</v>
      </c>
      <c r="D33" s="7" t="s">
        <v>38</v>
      </c>
      <c r="E33" s="7" t="s">
        <v>76</v>
      </c>
      <c r="F33" s="7" t="s">
        <v>107</v>
      </c>
      <c r="G33" s="10"/>
      <c r="H33" s="50">
        <v>10</v>
      </c>
    </row>
    <row r="34" spans="1:8" ht="24.75" customHeight="1">
      <c r="A34" s="3" t="s">
        <v>95</v>
      </c>
      <c r="B34" s="4"/>
      <c r="C34" s="7" t="s">
        <v>13</v>
      </c>
      <c r="D34" s="7" t="s">
        <v>38</v>
      </c>
      <c r="E34" s="7" t="s">
        <v>115</v>
      </c>
      <c r="F34" s="7" t="s">
        <v>107</v>
      </c>
      <c r="G34" s="10"/>
      <c r="H34" s="50">
        <v>10</v>
      </c>
    </row>
    <row r="35" spans="1:8" ht="50.25" customHeight="1">
      <c r="A35" s="15" t="s">
        <v>57</v>
      </c>
      <c r="B35" s="4"/>
      <c r="C35" s="7" t="s">
        <v>13</v>
      </c>
      <c r="D35" s="7" t="s">
        <v>38</v>
      </c>
      <c r="E35" s="7" t="s">
        <v>96</v>
      </c>
      <c r="F35" s="7" t="s">
        <v>15</v>
      </c>
      <c r="G35" s="10"/>
      <c r="H35" s="49">
        <f>H36</f>
        <v>33</v>
      </c>
    </row>
    <row r="36" spans="1:8" ht="50.25" customHeight="1">
      <c r="A36" s="3" t="s">
        <v>58</v>
      </c>
      <c r="B36" s="4"/>
      <c r="C36" s="7" t="s">
        <v>13</v>
      </c>
      <c r="D36" s="7" t="s">
        <v>38</v>
      </c>
      <c r="E36" s="7" t="s">
        <v>96</v>
      </c>
      <c r="F36" s="7" t="s">
        <v>15</v>
      </c>
      <c r="G36" s="10"/>
      <c r="H36" s="50">
        <f>H37</f>
        <v>33</v>
      </c>
    </row>
    <row r="37" spans="1:8" ht="26.25" customHeight="1">
      <c r="A37" s="11" t="s">
        <v>47</v>
      </c>
      <c r="B37" s="4"/>
      <c r="C37" s="7" t="s">
        <v>13</v>
      </c>
      <c r="D37" s="7" t="s">
        <v>38</v>
      </c>
      <c r="E37" s="7" t="s">
        <v>96</v>
      </c>
      <c r="F37" s="7" t="s">
        <v>104</v>
      </c>
      <c r="G37" s="10"/>
      <c r="H37" s="50">
        <v>33</v>
      </c>
    </row>
    <row r="38" spans="1:8" ht="114" customHeight="1">
      <c r="A38" s="18" t="s">
        <v>109</v>
      </c>
      <c r="B38" s="2"/>
      <c r="C38" s="7" t="s">
        <v>13</v>
      </c>
      <c r="D38" s="7" t="s">
        <v>38</v>
      </c>
      <c r="E38" s="7" t="s">
        <v>77</v>
      </c>
      <c r="F38" s="7" t="s">
        <v>15</v>
      </c>
      <c r="G38" s="10"/>
      <c r="H38" s="49">
        <f>$H$39</f>
        <v>10</v>
      </c>
    </row>
    <row r="39" spans="1:8" ht="31.5" customHeight="1">
      <c r="A39" s="11" t="s">
        <v>47</v>
      </c>
      <c r="B39" s="4"/>
      <c r="C39" s="7" t="s">
        <v>13</v>
      </c>
      <c r="D39" s="7" t="s">
        <v>38</v>
      </c>
      <c r="E39" s="7" t="s">
        <v>77</v>
      </c>
      <c r="F39" s="7" t="s">
        <v>104</v>
      </c>
      <c r="G39" s="10"/>
      <c r="H39" s="50">
        <v>10</v>
      </c>
    </row>
    <row r="40" spans="1:8" ht="86.25" customHeight="1">
      <c r="A40" s="18" t="s">
        <v>114</v>
      </c>
      <c r="B40" s="2"/>
      <c r="C40" s="7" t="s">
        <v>13</v>
      </c>
      <c r="D40" s="7" t="s">
        <v>38</v>
      </c>
      <c r="E40" s="7" t="s">
        <v>101</v>
      </c>
      <c r="F40" s="7" t="s">
        <v>15</v>
      </c>
      <c r="G40" s="10"/>
      <c r="H40" s="49">
        <f>H41</f>
        <v>5</v>
      </c>
    </row>
    <row r="41" spans="1:8" ht="31.5" customHeight="1">
      <c r="A41" s="11" t="s">
        <v>131</v>
      </c>
      <c r="B41" s="4"/>
      <c r="C41" s="7" t="s">
        <v>13</v>
      </c>
      <c r="D41" s="7" t="s">
        <v>38</v>
      </c>
      <c r="E41" s="7" t="s">
        <v>101</v>
      </c>
      <c r="F41" s="7" t="s">
        <v>107</v>
      </c>
      <c r="G41" s="10"/>
      <c r="H41" s="50">
        <v>5</v>
      </c>
    </row>
    <row r="42" spans="1:8" ht="25.5" customHeight="1">
      <c r="A42" s="18" t="s">
        <v>62</v>
      </c>
      <c r="B42" s="2"/>
      <c r="C42" s="17" t="s">
        <v>14</v>
      </c>
      <c r="D42" s="17" t="s">
        <v>16</v>
      </c>
      <c r="E42" s="17" t="s">
        <v>69</v>
      </c>
      <c r="F42" s="17" t="s">
        <v>15</v>
      </c>
      <c r="G42" s="12"/>
      <c r="H42" s="49">
        <f>H43</f>
        <v>202.5</v>
      </c>
    </row>
    <row r="43" spans="1:8" ht="25.5" customHeight="1">
      <c r="A43" s="11" t="s">
        <v>63</v>
      </c>
      <c r="B43" s="4"/>
      <c r="C43" s="7" t="s">
        <v>14</v>
      </c>
      <c r="D43" s="7" t="s">
        <v>17</v>
      </c>
      <c r="E43" s="7" t="s">
        <v>69</v>
      </c>
      <c r="F43" s="7" t="s">
        <v>15</v>
      </c>
      <c r="G43" s="10"/>
      <c r="H43" s="50">
        <f>H44</f>
        <v>202.5</v>
      </c>
    </row>
    <row r="44" spans="1:8" ht="54" customHeight="1">
      <c r="A44" s="11" t="s">
        <v>64</v>
      </c>
      <c r="B44" s="4"/>
      <c r="C44" s="7" t="s">
        <v>14</v>
      </c>
      <c r="D44" s="7" t="s">
        <v>17</v>
      </c>
      <c r="E44" s="7" t="s">
        <v>92</v>
      </c>
      <c r="F44" s="7" t="s">
        <v>15</v>
      </c>
      <c r="G44" s="10"/>
      <c r="H44" s="50">
        <f>H45+H46</f>
        <v>202.5</v>
      </c>
    </row>
    <row r="45" spans="1:8" ht="30" customHeight="1">
      <c r="A45" s="11" t="s">
        <v>65</v>
      </c>
      <c r="B45" s="4"/>
      <c r="C45" s="7" t="s">
        <v>14</v>
      </c>
      <c r="D45" s="7" t="s">
        <v>17</v>
      </c>
      <c r="E45" s="7" t="s">
        <v>92</v>
      </c>
      <c r="F45" s="7" t="s">
        <v>103</v>
      </c>
      <c r="G45" s="10"/>
      <c r="H45" s="50">
        <v>184.2</v>
      </c>
    </row>
    <row r="46" spans="1:8" ht="29.25" customHeight="1">
      <c r="A46" s="11" t="s">
        <v>47</v>
      </c>
      <c r="B46" s="4"/>
      <c r="C46" s="7" t="s">
        <v>14</v>
      </c>
      <c r="D46" s="7" t="s">
        <v>17</v>
      </c>
      <c r="E46" s="7" t="s">
        <v>92</v>
      </c>
      <c r="F46" s="7" t="s">
        <v>104</v>
      </c>
      <c r="G46" s="10"/>
      <c r="H46" s="50">
        <v>18.3</v>
      </c>
    </row>
    <row r="47" spans="1:8" ht="41.25" customHeight="1">
      <c r="A47" s="18" t="s">
        <v>125</v>
      </c>
      <c r="B47" s="4"/>
      <c r="C47" s="17" t="s">
        <v>17</v>
      </c>
      <c r="D47" s="17" t="s">
        <v>16</v>
      </c>
      <c r="E47" s="7" t="s">
        <v>69</v>
      </c>
      <c r="F47" s="7" t="s">
        <v>15</v>
      </c>
      <c r="G47" s="10"/>
      <c r="H47" s="50">
        <v>70</v>
      </c>
    </row>
    <row r="48" spans="1:8" ht="30.75" customHeight="1">
      <c r="A48" s="18" t="s">
        <v>128</v>
      </c>
      <c r="B48" s="4"/>
      <c r="C48" s="17" t="s">
        <v>17</v>
      </c>
      <c r="D48" s="17" t="s">
        <v>30</v>
      </c>
      <c r="E48" s="7" t="s">
        <v>126</v>
      </c>
      <c r="F48" s="7" t="s">
        <v>15</v>
      </c>
      <c r="G48" s="10"/>
      <c r="H48" s="50">
        <f>$H$50</f>
        <v>70</v>
      </c>
    </row>
    <row r="49" spans="1:8" ht="66" customHeight="1">
      <c r="A49" s="18" t="s">
        <v>135</v>
      </c>
      <c r="B49" s="4"/>
      <c r="C49" s="7" t="s">
        <v>17</v>
      </c>
      <c r="D49" s="7" t="s">
        <v>30</v>
      </c>
      <c r="E49" s="7" t="s">
        <v>127</v>
      </c>
      <c r="F49" s="7" t="s">
        <v>15</v>
      </c>
      <c r="G49" s="10"/>
      <c r="H49" s="49">
        <f>$H$50</f>
        <v>70</v>
      </c>
    </row>
    <row r="50" spans="1:8" ht="31.5" customHeight="1">
      <c r="A50" s="11" t="s">
        <v>47</v>
      </c>
      <c r="B50" s="4"/>
      <c r="C50" s="7" t="s">
        <v>17</v>
      </c>
      <c r="D50" s="7" t="s">
        <v>30</v>
      </c>
      <c r="E50" s="7" t="s">
        <v>127</v>
      </c>
      <c r="F50" s="7" t="s">
        <v>104</v>
      </c>
      <c r="G50" s="10"/>
      <c r="H50" s="50">
        <v>70</v>
      </c>
    </row>
    <row r="51" spans="1:8" ht="29.25" customHeight="1">
      <c r="A51" s="18" t="s">
        <v>68</v>
      </c>
      <c r="B51" s="2"/>
      <c r="C51" s="17" t="s">
        <v>19</v>
      </c>
      <c r="D51" s="17" t="s">
        <v>16</v>
      </c>
      <c r="E51" s="17" t="s">
        <v>69</v>
      </c>
      <c r="F51" s="17" t="s">
        <v>15</v>
      </c>
      <c r="G51" s="12"/>
      <c r="H51" s="49">
        <f>H52+H54</f>
        <v>2067</v>
      </c>
    </row>
    <row r="52" spans="1:8" ht="148.5" customHeight="1">
      <c r="A52" s="23" t="s">
        <v>122</v>
      </c>
      <c r="B52" s="4"/>
      <c r="C52" s="7" t="s">
        <v>19</v>
      </c>
      <c r="D52" s="7" t="s">
        <v>67</v>
      </c>
      <c r="E52" s="7" t="s">
        <v>78</v>
      </c>
      <c r="F52" s="7" t="s">
        <v>15</v>
      </c>
      <c r="G52" s="10"/>
      <c r="H52" s="49">
        <f>H53</f>
        <v>2033</v>
      </c>
    </row>
    <row r="53" spans="1:8" ht="29.25" customHeight="1">
      <c r="A53" s="11" t="s">
        <v>66</v>
      </c>
      <c r="B53" s="4"/>
      <c r="C53" s="7" t="s">
        <v>19</v>
      </c>
      <c r="D53" s="7" t="s">
        <v>67</v>
      </c>
      <c r="E53" s="7" t="s">
        <v>79</v>
      </c>
      <c r="F53" s="7" t="s">
        <v>104</v>
      </c>
      <c r="G53" s="10"/>
      <c r="H53" s="50">
        <v>2033</v>
      </c>
    </row>
    <row r="54" spans="1:8" ht="63.75">
      <c r="A54" s="15" t="s">
        <v>124</v>
      </c>
      <c r="B54" s="5"/>
      <c r="C54" s="7" t="s">
        <v>19</v>
      </c>
      <c r="D54" s="4">
        <v>12</v>
      </c>
      <c r="E54" s="7" t="s">
        <v>143</v>
      </c>
      <c r="F54" s="7" t="s">
        <v>15</v>
      </c>
      <c r="G54" s="10"/>
      <c r="H54" s="49">
        <f>H55+H57</f>
        <v>34</v>
      </c>
    </row>
    <row r="55" spans="1:8" ht="36.75" customHeight="1">
      <c r="A55" s="11" t="s">
        <v>132</v>
      </c>
      <c r="B55" s="4"/>
      <c r="C55" s="7" t="s">
        <v>19</v>
      </c>
      <c r="D55" s="7" t="s">
        <v>56</v>
      </c>
      <c r="E55" s="7" t="s">
        <v>80</v>
      </c>
      <c r="F55" s="7" t="s">
        <v>15</v>
      </c>
      <c r="G55" s="10"/>
      <c r="H55" s="50">
        <f>H56</f>
        <v>22</v>
      </c>
    </row>
    <row r="56" spans="1:8" ht="41.25" customHeight="1">
      <c r="A56" s="3" t="s">
        <v>47</v>
      </c>
      <c r="B56" s="4"/>
      <c r="C56" s="7" t="s">
        <v>19</v>
      </c>
      <c r="D56" s="7" t="s">
        <v>56</v>
      </c>
      <c r="E56" s="7" t="s">
        <v>80</v>
      </c>
      <c r="F56" s="7" t="s">
        <v>104</v>
      </c>
      <c r="G56" s="10"/>
      <c r="H56" s="50">
        <v>22</v>
      </c>
    </row>
    <row r="57" spans="1:8" ht="37.5" customHeight="1">
      <c r="A57" s="11" t="s">
        <v>133</v>
      </c>
      <c r="B57" s="4"/>
      <c r="C57" s="7" t="s">
        <v>19</v>
      </c>
      <c r="D57" s="7" t="s">
        <v>56</v>
      </c>
      <c r="E57" s="7" t="s">
        <v>81</v>
      </c>
      <c r="F57" s="7" t="s">
        <v>15</v>
      </c>
      <c r="G57" s="10"/>
      <c r="H57" s="50">
        <f>H58</f>
        <v>12</v>
      </c>
    </row>
    <row r="58" spans="1:8" ht="36.75" customHeight="1">
      <c r="A58" s="3" t="s">
        <v>47</v>
      </c>
      <c r="B58" s="4"/>
      <c r="C58" s="7" t="s">
        <v>19</v>
      </c>
      <c r="D58" s="7" t="s">
        <v>56</v>
      </c>
      <c r="E58" s="7" t="s">
        <v>81</v>
      </c>
      <c r="F58" s="7" t="s">
        <v>104</v>
      </c>
      <c r="G58" s="10"/>
      <c r="H58" s="50">
        <v>12</v>
      </c>
    </row>
    <row r="59" spans="1:8" ht="29.25" customHeight="1">
      <c r="A59" s="15" t="s">
        <v>23</v>
      </c>
      <c r="B59" s="15"/>
      <c r="C59" s="17" t="s">
        <v>24</v>
      </c>
      <c r="D59" s="17" t="s">
        <v>16</v>
      </c>
      <c r="E59" s="7" t="s">
        <v>69</v>
      </c>
      <c r="F59" s="17" t="s">
        <v>15</v>
      </c>
      <c r="G59" s="12"/>
      <c r="H59" s="49">
        <f>H60+H64</f>
        <v>2901.0029999999997</v>
      </c>
    </row>
    <row r="60" spans="1:8" ht="15" customHeight="1">
      <c r="A60" s="3" t="s">
        <v>36</v>
      </c>
      <c r="B60" s="3"/>
      <c r="C60" s="7" t="s">
        <v>24</v>
      </c>
      <c r="D60" s="7" t="s">
        <v>14</v>
      </c>
      <c r="E60" s="7" t="s">
        <v>69</v>
      </c>
      <c r="F60" s="7" t="s">
        <v>15</v>
      </c>
      <c r="G60" s="10"/>
      <c r="H60" s="50">
        <f>$H$61</f>
        <v>2337.403</v>
      </c>
    </row>
    <row r="61" spans="1:8" ht="94.5" customHeight="1">
      <c r="A61" s="21" t="s">
        <v>111</v>
      </c>
      <c r="B61" s="4"/>
      <c r="C61" s="7" t="s">
        <v>24</v>
      </c>
      <c r="D61" s="7" t="s">
        <v>14</v>
      </c>
      <c r="E61" s="7" t="s">
        <v>82</v>
      </c>
      <c r="F61" s="7" t="s">
        <v>15</v>
      </c>
      <c r="G61" s="10"/>
      <c r="H61" s="49">
        <f>H62+H63</f>
        <v>2337.403</v>
      </c>
    </row>
    <row r="62" spans="1:8" ht="37.5" customHeight="1">
      <c r="A62" s="11" t="s">
        <v>47</v>
      </c>
      <c r="B62" s="4"/>
      <c r="C62" s="7" t="s">
        <v>24</v>
      </c>
      <c r="D62" s="7" t="s">
        <v>14</v>
      </c>
      <c r="E62" s="7" t="s">
        <v>82</v>
      </c>
      <c r="F62" s="7" t="s">
        <v>104</v>
      </c>
      <c r="G62" s="10"/>
      <c r="H62" s="50">
        <v>150</v>
      </c>
    </row>
    <row r="63" spans="1:8" ht="37.5" customHeight="1">
      <c r="A63" s="11" t="s">
        <v>144</v>
      </c>
      <c r="B63" s="4"/>
      <c r="C63" s="7" t="s">
        <v>24</v>
      </c>
      <c r="D63" s="7" t="s">
        <v>14</v>
      </c>
      <c r="E63" s="7" t="s">
        <v>145</v>
      </c>
      <c r="F63" s="7" t="s">
        <v>108</v>
      </c>
      <c r="G63" s="10"/>
      <c r="H63" s="50">
        <v>2187.403</v>
      </c>
    </row>
    <row r="64" spans="1:8" ht="15.75" customHeight="1">
      <c r="A64" s="15" t="s">
        <v>31</v>
      </c>
      <c r="B64" s="4"/>
      <c r="C64" s="17" t="s">
        <v>24</v>
      </c>
      <c r="D64" s="17" t="s">
        <v>17</v>
      </c>
      <c r="E64" s="7" t="s">
        <v>69</v>
      </c>
      <c r="F64" s="7" t="s">
        <v>15</v>
      </c>
      <c r="G64" s="10"/>
      <c r="H64" s="49">
        <f>H65+H67+H74+H76+H80</f>
        <v>563.6</v>
      </c>
    </row>
    <row r="65" spans="1:8" ht="76.5" customHeight="1">
      <c r="A65" s="15" t="s">
        <v>110</v>
      </c>
      <c r="B65" s="4"/>
      <c r="C65" s="7" t="s">
        <v>24</v>
      </c>
      <c r="D65" s="7" t="s">
        <v>17</v>
      </c>
      <c r="E65" s="7" t="s">
        <v>83</v>
      </c>
      <c r="F65" s="7" t="s">
        <v>15</v>
      </c>
      <c r="G65" s="10"/>
      <c r="H65" s="50">
        <f>$H$66</f>
        <v>7</v>
      </c>
    </row>
    <row r="66" spans="1:8" ht="34.5" customHeight="1">
      <c r="A66" s="3" t="s">
        <v>47</v>
      </c>
      <c r="B66" s="4"/>
      <c r="C66" s="7" t="s">
        <v>24</v>
      </c>
      <c r="D66" s="7" t="s">
        <v>17</v>
      </c>
      <c r="E66" s="7" t="s">
        <v>83</v>
      </c>
      <c r="F66" s="7" t="s">
        <v>104</v>
      </c>
      <c r="G66" s="10"/>
      <c r="H66" s="50">
        <v>7</v>
      </c>
    </row>
    <row r="67" spans="1:8" ht="76.5" customHeight="1">
      <c r="A67" s="15" t="s">
        <v>116</v>
      </c>
      <c r="B67" s="4"/>
      <c r="C67" s="17" t="s">
        <v>24</v>
      </c>
      <c r="D67" s="17" t="s">
        <v>17</v>
      </c>
      <c r="E67" s="17" t="s">
        <v>117</v>
      </c>
      <c r="F67" s="7" t="s">
        <v>15</v>
      </c>
      <c r="G67" s="10"/>
      <c r="H67" s="49">
        <f>H68+H70+H72</f>
        <v>368</v>
      </c>
    </row>
    <row r="68" spans="1:8" ht="61.5" customHeight="1">
      <c r="A68" s="15" t="s">
        <v>134</v>
      </c>
      <c r="B68" s="4"/>
      <c r="C68" s="7" t="s">
        <v>24</v>
      </c>
      <c r="D68" s="7" t="s">
        <v>17</v>
      </c>
      <c r="E68" s="7" t="s">
        <v>118</v>
      </c>
      <c r="F68" s="7" t="s">
        <v>15</v>
      </c>
      <c r="G68" s="10"/>
      <c r="H68" s="50">
        <f>$H$69</f>
        <v>140</v>
      </c>
    </row>
    <row r="69" spans="1:8" ht="24.75" customHeight="1">
      <c r="A69" s="3" t="s">
        <v>47</v>
      </c>
      <c r="B69" s="1"/>
      <c r="C69" s="22" t="s">
        <v>24</v>
      </c>
      <c r="D69" s="7" t="s">
        <v>17</v>
      </c>
      <c r="E69" s="7" t="s">
        <v>118</v>
      </c>
      <c r="F69" s="7" t="s">
        <v>104</v>
      </c>
      <c r="G69" s="1"/>
      <c r="H69" s="51">
        <v>140</v>
      </c>
    </row>
    <row r="70" spans="1:8" ht="53.25" customHeight="1">
      <c r="A70" s="15" t="s">
        <v>119</v>
      </c>
      <c r="B70" s="1"/>
      <c r="C70" s="22" t="s">
        <v>24</v>
      </c>
      <c r="D70" s="7" t="s">
        <v>17</v>
      </c>
      <c r="E70" s="7" t="s">
        <v>129</v>
      </c>
      <c r="F70" s="7" t="s">
        <v>15</v>
      </c>
      <c r="G70" s="1"/>
      <c r="H70" s="51">
        <f>$H$71</f>
        <v>200</v>
      </c>
    </row>
    <row r="71" spans="1:8" ht="36" customHeight="1">
      <c r="A71" s="3" t="s">
        <v>47</v>
      </c>
      <c r="B71" s="1"/>
      <c r="C71" s="22" t="s">
        <v>24</v>
      </c>
      <c r="D71" s="7" t="s">
        <v>17</v>
      </c>
      <c r="E71" s="7" t="s">
        <v>129</v>
      </c>
      <c r="F71" s="7" t="s">
        <v>104</v>
      </c>
      <c r="G71" s="1"/>
      <c r="H71" s="51">
        <v>200</v>
      </c>
    </row>
    <row r="72" spans="1:8" ht="50.25" customHeight="1">
      <c r="A72" s="15" t="s">
        <v>120</v>
      </c>
      <c r="B72" s="1"/>
      <c r="C72" s="7" t="s">
        <v>24</v>
      </c>
      <c r="D72" s="7" t="s">
        <v>17</v>
      </c>
      <c r="E72" s="7" t="s">
        <v>84</v>
      </c>
      <c r="F72" s="7" t="s">
        <v>15</v>
      </c>
      <c r="G72" s="1"/>
      <c r="H72" s="51">
        <f>$H$73</f>
        <v>28</v>
      </c>
    </row>
    <row r="73" spans="1:8" ht="30" customHeight="1">
      <c r="A73" s="3" t="s">
        <v>47</v>
      </c>
      <c r="B73" s="4"/>
      <c r="C73" s="7" t="s">
        <v>24</v>
      </c>
      <c r="D73" s="7" t="s">
        <v>17</v>
      </c>
      <c r="E73" s="7" t="s">
        <v>84</v>
      </c>
      <c r="F73" s="7" t="s">
        <v>104</v>
      </c>
      <c r="G73" s="10"/>
      <c r="H73" s="50">
        <v>28</v>
      </c>
    </row>
    <row r="74" spans="1:8" ht="68.25" customHeight="1">
      <c r="A74" s="15" t="s">
        <v>121</v>
      </c>
      <c r="B74" s="4"/>
      <c r="C74" s="17" t="s">
        <v>24</v>
      </c>
      <c r="D74" s="17" t="s">
        <v>17</v>
      </c>
      <c r="E74" s="17" t="s">
        <v>99</v>
      </c>
      <c r="F74" s="17" t="s">
        <v>15</v>
      </c>
      <c r="G74" s="12"/>
      <c r="H74" s="49">
        <f>$H$75</f>
        <v>51.9</v>
      </c>
    </row>
    <row r="75" spans="1:8" ht="25.5">
      <c r="A75" s="3" t="s">
        <v>47</v>
      </c>
      <c r="B75" s="4"/>
      <c r="C75" s="7" t="s">
        <v>24</v>
      </c>
      <c r="D75" s="7" t="s">
        <v>17</v>
      </c>
      <c r="E75" s="7" t="s">
        <v>100</v>
      </c>
      <c r="F75" s="7" t="s">
        <v>104</v>
      </c>
      <c r="G75" s="1"/>
      <c r="H75" s="50">
        <v>51.9</v>
      </c>
    </row>
    <row r="76" spans="1:8" ht="51.75" customHeight="1">
      <c r="A76" s="52" t="s">
        <v>147</v>
      </c>
      <c r="B76" s="4"/>
      <c r="C76" s="7" t="s">
        <v>24</v>
      </c>
      <c r="D76" s="7" t="s">
        <v>17</v>
      </c>
      <c r="E76" s="7" t="s">
        <v>148</v>
      </c>
      <c r="F76" s="7" t="s">
        <v>104</v>
      </c>
      <c r="G76" s="1"/>
      <c r="H76" s="49">
        <f>H77+H78+H79</f>
        <v>70</v>
      </c>
    </row>
    <row r="77" spans="1:8" ht="27.75" customHeight="1">
      <c r="A77" s="53" t="s">
        <v>149</v>
      </c>
      <c r="B77" s="4"/>
      <c r="C77" s="7" t="s">
        <v>24</v>
      </c>
      <c r="D77" s="7" t="s">
        <v>17</v>
      </c>
      <c r="E77" s="7" t="s">
        <v>150</v>
      </c>
      <c r="F77" s="7" t="s">
        <v>104</v>
      </c>
      <c r="G77" s="1"/>
      <c r="H77" s="50">
        <v>30</v>
      </c>
    </row>
    <row r="78" spans="1:8" ht="27.75" customHeight="1">
      <c r="A78" s="53" t="s">
        <v>151</v>
      </c>
      <c r="B78" s="4"/>
      <c r="C78" s="7" t="s">
        <v>24</v>
      </c>
      <c r="D78" s="7" t="s">
        <v>17</v>
      </c>
      <c r="E78" s="7" t="s">
        <v>152</v>
      </c>
      <c r="F78" s="7" t="s">
        <v>104</v>
      </c>
      <c r="G78" s="1"/>
      <c r="H78" s="50">
        <v>20</v>
      </c>
    </row>
    <row r="79" spans="1:8" ht="50.25" customHeight="1">
      <c r="A79" s="53" t="s">
        <v>153</v>
      </c>
      <c r="B79" s="4"/>
      <c r="C79" s="7" t="s">
        <v>24</v>
      </c>
      <c r="D79" s="7" t="s">
        <v>17</v>
      </c>
      <c r="E79" s="7" t="s">
        <v>154</v>
      </c>
      <c r="F79" s="7" t="s">
        <v>104</v>
      </c>
      <c r="G79" s="1"/>
      <c r="H79" s="50">
        <v>20</v>
      </c>
    </row>
    <row r="80" spans="1:8" ht="27.75" customHeight="1">
      <c r="A80" s="15" t="s">
        <v>113</v>
      </c>
      <c r="B80" s="4"/>
      <c r="C80" s="7" t="s">
        <v>24</v>
      </c>
      <c r="D80" s="7" t="s">
        <v>17</v>
      </c>
      <c r="E80" s="7" t="s">
        <v>123</v>
      </c>
      <c r="F80" s="7" t="s">
        <v>15</v>
      </c>
      <c r="G80" s="1"/>
      <c r="H80" s="49">
        <f>$H$81</f>
        <v>66.7</v>
      </c>
    </row>
    <row r="81" spans="1:8" ht="27.75" customHeight="1">
      <c r="A81" s="3" t="s">
        <v>47</v>
      </c>
      <c r="B81" s="4"/>
      <c r="C81" s="7" t="s">
        <v>24</v>
      </c>
      <c r="D81" s="7" t="s">
        <v>17</v>
      </c>
      <c r="E81" s="7" t="s">
        <v>123</v>
      </c>
      <c r="F81" s="7" t="s">
        <v>104</v>
      </c>
      <c r="G81" s="1"/>
      <c r="H81" s="50">
        <v>66.7</v>
      </c>
    </row>
    <row r="82" spans="1:8" ht="15.75" customHeight="1">
      <c r="A82" s="15" t="s">
        <v>141</v>
      </c>
      <c r="B82" s="2"/>
      <c r="C82" s="17" t="s">
        <v>137</v>
      </c>
      <c r="D82" s="17" t="s">
        <v>137</v>
      </c>
      <c r="E82" s="17" t="s">
        <v>69</v>
      </c>
      <c r="F82" s="17" t="s">
        <v>15</v>
      </c>
      <c r="G82" s="12"/>
      <c r="H82" s="49">
        <v>7</v>
      </c>
    </row>
    <row r="83" spans="1:8" ht="15" customHeight="1">
      <c r="A83" s="15" t="s">
        <v>139</v>
      </c>
      <c r="B83" s="4"/>
      <c r="C83" s="7" t="s">
        <v>137</v>
      </c>
      <c r="D83" s="7" t="s">
        <v>137</v>
      </c>
      <c r="E83" s="7" t="s">
        <v>138</v>
      </c>
      <c r="F83" s="7" t="s">
        <v>15</v>
      </c>
      <c r="G83" s="1"/>
      <c r="H83" s="50">
        <f>$H$84</f>
        <v>7</v>
      </c>
    </row>
    <row r="84" spans="1:8" ht="25.5" customHeight="1">
      <c r="A84" s="3" t="s">
        <v>47</v>
      </c>
      <c r="B84" s="4"/>
      <c r="C84" s="7" t="s">
        <v>137</v>
      </c>
      <c r="D84" s="7" t="s">
        <v>137</v>
      </c>
      <c r="E84" s="7" t="s">
        <v>138</v>
      </c>
      <c r="F84" s="7" t="s">
        <v>104</v>
      </c>
      <c r="G84" s="1"/>
      <c r="H84" s="50">
        <v>7</v>
      </c>
    </row>
    <row r="85" spans="1:8" ht="25.5" customHeight="1">
      <c r="A85" s="15" t="s">
        <v>140</v>
      </c>
      <c r="B85" s="2"/>
      <c r="C85" s="17" t="s">
        <v>26</v>
      </c>
      <c r="D85" s="17" t="s">
        <v>16</v>
      </c>
      <c r="E85" s="17" t="s">
        <v>69</v>
      </c>
      <c r="F85" s="17" t="s">
        <v>15</v>
      </c>
      <c r="G85" s="12"/>
      <c r="H85" s="49">
        <f>H86+H89</f>
        <v>80</v>
      </c>
    </row>
    <row r="86" spans="1:8" ht="100.5" customHeight="1">
      <c r="A86" s="15" t="s">
        <v>39</v>
      </c>
      <c r="B86" s="19"/>
      <c r="C86" s="17" t="s">
        <v>26</v>
      </c>
      <c r="D86" s="17" t="s">
        <v>16</v>
      </c>
      <c r="E86" s="17" t="s">
        <v>85</v>
      </c>
      <c r="F86" s="17" t="s">
        <v>15</v>
      </c>
      <c r="G86" s="12"/>
      <c r="H86" s="49">
        <f>H87</f>
        <v>30</v>
      </c>
    </row>
    <row r="87" spans="1:8" ht="25.5" customHeight="1">
      <c r="A87" s="3" t="s">
        <v>25</v>
      </c>
      <c r="B87" s="5"/>
      <c r="C87" s="7" t="s">
        <v>26</v>
      </c>
      <c r="D87" s="7" t="s">
        <v>13</v>
      </c>
      <c r="E87" s="7" t="s">
        <v>93</v>
      </c>
      <c r="F87" s="7" t="s">
        <v>15</v>
      </c>
      <c r="G87" s="10"/>
      <c r="H87" s="50">
        <f>H88</f>
        <v>30</v>
      </c>
    </row>
    <row r="88" spans="1:8" ht="25.5" customHeight="1">
      <c r="A88" s="11" t="s">
        <v>47</v>
      </c>
      <c r="B88" s="4"/>
      <c r="C88" s="7" t="s">
        <v>26</v>
      </c>
      <c r="D88" s="7" t="s">
        <v>13</v>
      </c>
      <c r="E88" s="7" t="s">
        <v>93</v>
      </c>
      <c r="F88" s="7" t="s">
        <v>104</v>
      </c>
      <c r="G88" s="10"/>
      <c r="H88" s="50">
        <v>30</v>
      </c>
    </row>
    <row r="89" spans="1:8" ht="56.25" customHeight="1">
      <c r="A89" s="11" t="s">
        <v>97</v>
      </c>
      <c r="B89" s="4"/>
      <c r="C89" s="7" t="s">
        <v>26</v>
      </c>
      <c r="D89" s="7" t="s">
        <v>19</v>
      </c>
      <c r="E89" s="7" t="s">
        <v>69</v>
      </c>
      <c r="F89" s="7" t="s">
        <v>15</v>
      </c>
      <c r="G89" s="10"/>
      <c r="H89" s="50">
        <f>H90</f>
        <v>50</v>
      </c>
    </row>
    <row r="90" spans="1:8" ht="89.25">
      <c r="A90" s="18" t="s">
        <v>136</v>
      </c>
      <c r="B90" s="2"/>
      <c r="C90" s="17" t="s">
        <v>26</v>
      </c>
      <c r="D90" s="17" t="s">
        <v>19</v>
      </c>
      <c r="E90" s="17" t="s">
        <v>98</v>
      </c>
      <c r="F90" s="17" t="s">
        <v>15</v>
      </c>
      <c r="G90" s="12"/>
      <c r="H90" s="49">
        <f>H91</f>
        <v>50</v>
      </c>
    </row>
    <row r="91" spans="1:8" ht="25.5">
      <c r="A91" s="11" t="s">
        <v>47</v>
      </c>
      <c r="B91" s="4"/>
      <c r="C91" s="7" t="s">
        <v>26</v>
      </c>
      <c r="D91" s="7" t="s">
        <v>19</v>
      </c>
      <c r="E91" s="7" t="s">
        <v>98</v>
      </c>
      <c r="F91" s="7" t="s">
        <v>142</v>
      </c>
      <c r="G91" s="10"/>
      <c r="H91" s="50">
        <v>50</v>
      </c>
    </row>
    <row r="92" spans="1:8" ht="89.25" customHeight="1">
      <c r="A92" s="18" t="s">
        <v>28</v>
      </c>
      <c r="B92" s="2"/>
      <c r="C92" s="17" t="s">
        <v>30</v>
      </c>
      <c r="D92" s="17" t="s">
        <v>16</v>
      </c>
      <c r="E92" s="17" t="s">
        <v>69</v>
      </c>
      <c r="F92" s="17" t="s">
        <v>15</v>
      </c>
      <c r="G92" s="12"/>
      <c r="H92" s="49">
        <f>H93</f>
        <v>418.5</v>
      </c>
    </row>
    <row r="93" spans="1:8" ht="42" customHeight="1">
      <c r="A93" s="11" t="s">
        <v>113</v>
      </c>
      <c r="B93" s="4"/>
      <c r="C93" s="7" t="s">
        <v>16</v>
      </c>
      <c r="D93" s="7" t="s">
        <v>16</v>
      </c>
      <c r="E93" s="7" t="s">
        <v>69</v>
      </c>
      <c r="F93" s="7" t="s">
        <v>15</v>
      </c>
      <c r="G93" s="10"/>
      <c r="H93" s="50">
        <f>H94</f>
        <v>418.5</v>
      </c>
    </row>
    <row r="94" spans="1:8" ht="20.25" customHeight="1">
      <c r="A94" s="6" t="s">
        <v>28</v>
      </c>
      <c r="B94" s="6"/>
      <c r="C94" s="7">
        <v>10</v>
      </c>
      <c r="D94" s="7" t="s">
        <v>16</v>
      </c>
      <c r="E94" s="7" t="s">
        <v>69</v>
      </c>
      <c r="F94" s="7" t="s">
        <v>15</v>
      </c>
      <c r="G94" s="10"/>
      <c r="H94" s="50">
        <f>H95</f>
        <v>418.5</v>
      </c>
    </row>
    <row r="95" spans="1:8" ht="79.5" customHeight="1">
      <c r="A95" s="6" t="s">
        <v>44</v>
      </c>
      <c r="B95" s="6"/>
      <c r="C95" s="7" t="s">
        <v>30</v>
      </c>
      <c r="D95" s="7" t="s">
        <v>13</v>
      </c>
      <c r="E95" s="7" t="s">
        <v>69</v>
      </c>
      <c r="F95" s="7" t="s">
        <v>15</v>
      </c>
      <c r="G95" s="10"/>
      <c r="H95" s="50">
        <f>H96</f>
        <v>418.5</v>
      </c>
    </row>
    <row r="96" spans="1:8" ht="76.5">
      <c r="A96" s="11" t="s">
        <v>60</v>
      </c>
      <c r="B96" s="4"/>
      <c r="C96" s="7" t="s">
        <v>30</v>
      </c>
      <c r="D96" s="7" t="s">
        <v>13</v>
      </c>
      <c r="E96" s="7" t="s">
        <v>91</v>
      </c>
      <c r="F96" s="7" t="s">
        <v>15</v>
      </c>
      <c r="G96" s="10"/>
      <c r="H96" s="50">
        <f>H97</f>
        <v>418.5</v>
      </c>
    </row>
    <row r="97" spans="1:8" ht="38.25">
      <c r="A97" s="6" t="s">
        <v>50</v>
      </c>
      <c r="B97" s="4"/>
      <c r="C97" s="7" t="s">
        <v>30</v>
      </c>
      <c r="D97" s="7" t="s">
        <v>13</v>
      </c>
      <c r="E97" s="7" t="s">
        <v>86</v>
      </c>
      <c r="F97" s="7" t="s">
        <v>105</v>
      </c>
      <c r="G97" s="10"/>
      <c r="H97" s="50">
        <v>418.5</v>
      </c>
    </row>
    <row r="98" spans="1:8" ht="25.5" customHeight="1">
      <c r="A98" s="15" t="s">
        <v>27</v>
      </c>
      <c r="B98" s="19"/>
      <c r="C98" s="17" t="s">
        <v>32</v>
      </c>
      <c r="D98" s="17" t="s">
        <v>16</v>
      </c>
      <c r="E98" s="17" t="s">
        <v>69</v>
      </c>
      <c r="F98" s="17" t="s">
        <v>15</v>
      </c>
      <c r="G98" s="12"/>
      <c r="H98" s="49">
        <f>H100</f>
        <v>75</v>
      </c>
    </row>
    <row r="99" spans="1:8" ht="25.5" customHeight="1">
      <c r="A99" s="15" t="s">
        <v>102</v>
      </c>
      <c r="B99" s="19"/>
      <c r="C99" s="7" t="s">
        <v>32</v>
      </c>
      <c r="D99" s="7" t="s">
        <v>13</v>
      </c>
      <c r="E99" s="7" t="s">
        <v>87</v>
      </c>
      <c r="F99" s="7" t="s">
        <v>15</v>
      </c>
      <c r="G99" s="10"/>
      <c r="H99" s="49">
        <f>H100</f>
        <v>75</v>
      </c>
    </row>
    <row r="100" spans="1:8" ht="51" customHeight="1">
      <c r="A100" s="6" t="s">
        <v>40</v>
      </c>
      <c r="B100" s="14"/>
      <c r="C100" s="7" t="s">
        <v>32</v>
      </c>
      <c r="D100" s="7" t="s">
        <v>13</v>
      </c>
      <c r="E100" s="7" t="s">
        <v>88</v>
      </c>
      <c r="F100" s="7" t="s">
        <v>15</v>
      </c>
      <c r="G100" s="10"/>
      <c r="H100" s="50">
        <f>H101</f>
        <v>75</v>
      </c>
    </row>
    <row r="101" spans="1:8" ht="49.5" customHeight="1">
      <c r="A101" s="11" t="s">
        <v>27</v>
      </c>
      <c r="B101" s="4"/>
      <c r="C101" s="7" t="s">
        <v>32</v>
      </c>
      <c r="D101" s="7" t="s">
        <v>13</v>
      </c>
      <c r="E101" s="7" t="s">
        <v>88</v>
      </c>
      <c r="F101" s="7" t="s">
        <v>15</v>
      </c>
      <c r="G101" s="10"/>
      <c r="H101" s="50">
        <f>H102</f>
        <v>75</v>
      </c>
    </row>
    <row r="102" spans="1:8" ht="64.5" customHeight="1">
      <c r="A102" s="3" t="s">
        <v>53</v>
      </c>
      <c r="B102" s="4"/>
      <c r="C102" s="7" t="s">
        <v>32</v>
      </c>
      <c r="D102" s="7" t="s">
        <v>13</v>
      </c>
      <c r="E102" s="7" t="s">
        <v>88</v>
      </c>
      <c r="F102" s="7" t="s">
        <v>15</v>
      </c>
      <c r="G102" s="10"/>
      <c r="H102" s="50">
        <f>H103</f>
        <v>75</v>
      </c>
    </row>
    <row r="103" spans="1:8" ht="16.5" customHeight="1">
      <c r="A103" s="11" t="s">
        <v>47</v>
      </c>
      <c r="B103" s="4"/>
      <c r="C103" s="7" t="s">
        <v>32</v>
      </c>
      <c r="D103" s="7" t="s">
        <v>13</v>
      </c>
      <c r="E103" s="7" t="s">
        <v>88</v>
      </c>
      <c r="F103" s="7" t="s">
        <v>104</v>
      </c>
      <c r="G103" s="10"/>
      <c r="H103" s="50">
        <v>75</v>
      </c>
    </row>
    <row r="104" spans="1:8" ht="52.5" customHeight="1">
      <c r="A104" s="18" t="s">
        <v>43</v>
      </c>
      <c r="B104" s="20"/>
      <c r="C104" s="17" t="s">
        <v>42</v>
      </c>
      <c r="D104" s="17" t="s">
        <v>16</v>
      </c>
      <c r="E104" s="17" t="s">
        <v>89</v>
      </c>
      <c r="F104" s="17" t="s">
        <v>15</v>
      </c>
      <c r="G104" s="12"/>
      <c r="H104" s="49">
        <f>H105</f>
        <v>50.5</v>
      </c>
    </row>
    <row r="105" spans="1:8" ht="49.5" customHeight="1">
      <c r="A105" s="11" t="s">
        <v>41</v>
      </c>
      <c r="B105" s="14"/>
      <c r="C105" s="7" t="s">
        <v>42</v>
      </c>
      <c r="D105" s="7" t="s">
        <v>17</v>
      </c>
      <c r="E105" s="7" t="s">
        <v>90</v>
      </c>
      <c r="F105" s="7" t="s">
        <v>15</v>
      </c>
      <c r="G105" s="10"/>
      <c r="H105" s="50">
        <f>$H$107</f>
        <v>50.5</v>
      </c>
    </row>
    <row r="106" spans="1:8" ht="53.25" customHeight="1">
      <c r="A106" s="11" t="s">
        <v>37</v>
      </c>
      <c r="B106" s="2"/>
      <c r="C106" s="7" t="s">
        <v>42</v>
      </c>
      <c r="D106" s="7" t="s">
        <v>17</v>
      </c>
      <c r="E106" s="7" t="s">
        <v>90</v>
      </c>
      <c r="F106" s="7" t="s">
        <v>15</v>
      </c>
      <c r="G106" s="1"/>
      <c r="H106" s="50">
        <f>$H$107</f>
        <v>50.5</v>
      </c>
    </row>
    <row r="107" spans="1:8" ht="31.5" customHeight="1">
      <c r="A107" s="6" t="s">
        <v>48</v>
      </c>
      <c r="B107" s="2"/>
      <c r="C107" s="7" t="s">
        <v>42</v>
      </c>
      <c r="D107" s="7" t="s">
        <v>17</v>
      </c>
      <c r="E107" s="7" t="s">
        <v>90</v>
      </c>
      <c r="F107" s="7" t="s">
        <v>108</v>
      </c>
      <c r="G107" s="1"/>
      <c r="H107" s="50">
        <v>50.5</v>
      </c>
    </row>
    <row r="108" spans="1:8" ht="31.5" customHeight="1">
      <c r="A108" s="55"/>
      <c r="B108" s="56"/>
      <c r="C108" s="57"/>
      <c r="D108" s="57"/>
      <c r="E108" s="57"/>
      <c r="F108" s="57"/>
      <c r="G108" s="58"/>
      <c r="H108" s="59"/>
    </row>
    <row r="109" spans="1:8" ht="12.75">
      <c r="A109" s="60" t="s">
        <v>61</v>
      </c>
      <c r="G109" s="61" t="s">
        <v>156</v>
      </c>
      <c r="H109" s="61"/>
    </row>
  </sheetData>
  <sheetProtection/>
  <mergeCells count="15">
    <mergeCell ref="E7:E10"/>
    <mergeCell ref="D7:D10"/>
    <mergeCell ref="C7:C10"/>
    <mergeCell ref="A4:H4"/>
    <mergeCell ref="G109:H109"/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2019-11-22T13:44:03Z</cp:lastPrinted>
  <dcterms:created xsi:type="dcterms:W3CDTF">2007-11-22T11:44:02Z</dcterms:created>
  <dcterms:modified xsi:type="dcterms:W3CDTF">2020-04-16T07:46:34Z</dcterms:modified>
  <cp:category/>
  <cp:version/>
  <cp:contentType/>
  <cp:contentStatus/>
</cp:coreProperties>
</file>