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<sst xmlns="http://schemas.openxmlformats.org/spreadsheetml/2006/main" count="84" uniqueCount="48">
  <si>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май 2018 года</t>
  </si>
  <si>
    <t xml:space="preserve">Наименование </t>
  </si>
  <si>
    <t>2015 год</t>
  </si>
  <si>
    <t>РЗ</t>
  </si>
  <si>
    <t>ПРЗ</t>
  </si>
  <si>
    <t>Утвержденные бюджетные назначения на 2018год</t>
  </si>
  <si>
    <t>исполнение за  май 2018 год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</si>
  <si>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</si>
  <si>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</si>
  <si>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</si>
  <si>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</si>
  <si>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</si>
  <si>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</si>
  <si>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</si>
  <si>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</si>
  <si>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</si>
  <si>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</si>
  <si>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</si>
  <si>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13</t>
  </si>
  <si>
    <t>Административная комиссия</t>
  </si>
  <si>
    <t>Проведение выборов и референдумов</t>
  </si>
  <si>
    <t>07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</si>
  <si>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</si>
  <si>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</si>
  <si>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</si>
  <si>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</si>
  <si>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</si>
  <si>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</si>
  <si>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</si>
  <si>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</si>
  <si>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</si>
  <si>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</si>
  <si>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</si>
  <si>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</si>
  <si>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</si>
  <si>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</si>
  <si>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</si>
  <si>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</si>
  <si>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</si>
  <si>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Другие вопросы в области культуры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</si>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</sst>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%"/>
    <numFmt numFmtId="168" formatCode="0.000"/>
    <numFmt numFmtId="169" formatCode="0"/>
  </numFmts>
  <fonts count="1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8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6" fontId="10" fillId="0" borderId="6" xfId="0" applyNumberFormat="1" applyFont="1" applyBorder="1" applyAlignment="1">
      <alignment horizontal="right" wrapText="1"/>
    </xf>
    <xf numFmtId="168" fontId="8" fillId="0" borderId="0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="98" zoomScaleNormal="98" zoomScaleSheetLayoutView="61" workbookViewId="0" topLeftCell="A1">
      <selection activeCell="F37" sqref="F37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4" width="22.00390625" style="0" customWidth="1"/>
    <col min="5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2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.5" customHeight="1">
      <c r="A10" s="7" t="s">
        <v>1</v>
      </c>
      <c r="B10" s="8"/>
      <c r="C10" s="8"/>
      <c r="D10" s="8" t="s">
        <v>2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3</v>
      </c>
      <c r="C12" s="15" t="s">
        <v>4</v>
      </c>
      <c r="D12" s="16" t="s">
        <v>5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7" t="s">
        <v>6</v>
      </c>
      <c r="F13" s="18" t="s">
        <v>7</v>
      </c>
      <c r="G13" s="18" t="s">
        <v>8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19"/>
      <c r="F14" s="17"/>
      <c r="G14" s="19"/>
      <c r="H14" s="5"/>
      <c r="I14" s="5"/>
      <c r="J14" s="5"/>
      <c r="K14" s="5"/>
    </row>
    <row r="15" spans="1:11" ht="12.75">
      <c r="A15" s="20">
        <v>1</v>
      </c>
      <c r="B15" s="20">
        <v>3</v>
      </c>
      <c r="C15" s="20">
        <v>4</v>
      </c>
      <c r="D15" s="20">
        <v>8</v>
      </c>
      <c r="E15" s="20"/>
      <c r="F15" s="20"/>
      <c r="G15" s="20"/>
      <c r="H15" s="21"/>
      <c r="I15" s="21"/>
      <c r="J15" s="21"/>
      <c r="K15" s="21"/>
    </row>
    <row r="16" spans="1:11" ht="12.75">
      <c r="A16" s="22" t="s">
        <v>9</v>
      </c>
      <c r="B16" s="23" t="s">
        <v>10</v>
      </c>
      <c r="C16" s="23" t="s">
        <v>10</v>
      </c>
      <c r="D16" s="24">
        <f>D18+D30+D33+D37+D41+D45+D48+D51</f>
        <v>7350.609999999999</v>
      </c>
      <c r="E16" s="24">
        <f>E18+E30+E33+E37+E41+E45+E48+E51</f>
        <v>2787.1600000000003</v>
      </c>
      <c r="F16" s="24">
        <f>E16-D16</f>
        <v>-4563.449999999999</v>
      </c>
      <c r="G16" s="25">
        <f>E16/D16</f>
        <v>0.3791739733165004</v>
      </c>
      <c r="H16" s="26"/>
      <c r="I16" s="26"/>
      <c r="J16" s="26"/>
      <c r="K16" s="26"/>
    </row>
    <row r="17" spans="1:11" ht="12.75">
      <c r="A17" s="27"/>
      <c r="B17" s="28"/>
      <c r="C17" s="28"/>
      <c r="D17" s="29"/>
      <c r="E17" s="29"/>
      <c r="F17" s="29"/>
      <c r="G17" s="30"/>
      <c r="H17" s="31"/>
      <c r="I17" s="31"/>
      <c r="J17" s="31"/>
      <c r="K17" s="31"/>
    </row>
    <row r="18" spans="1:11" ht="12.75">
      <c r="A18" s="22" t="s">
        <v>11</v>
      </c>
      <c r="B18" s="23" t="s">
        <v>12</v>
      </c>
      <c r="C18" s="23" t="s">
        <v>10</v>
      </c>
      <c r="D18" s="24">
        <f>D19+D20+D21+D25+D27</f>
        <v>4094.4399999999996</v>
      </c>
      <c r="E18" s="24">
        <f>E19+E20+E21+E25+E27</f>
        <v>1830.1599999999999</v>
      </c>
      <c r="F18" s="24">
        <f aca="true" t="shared" si="0" ref="F18:F23">E18-D18</f>
        <v>-2264.2799999999997</v>
      </c>
      <c r="G18" s="24">
        <f>E18/D18*100</f>
        <v>44.698664530436396</v>
      </c>
      <c r="H18" s="26"/>
      <c r="I18" s="26"/>
      <c r="J18" s="26"/>
      <c r="K18" s="26"/>
    </row>
    <row r="19" spans="1:11" ht="12.75">
      <c r="A19" s="22" t="s">
        <v>13</v>
      </c>
      <c r="B19" s="32" t="s">
        <v>12</v>
      </c>
      <c r="C19" s="32" t="s">
        <v>14</v>
      </c>
      <c r="D19" s="33">
        <v>722</v>
      </c>
      <c r="E19" s="33">
        <v>223.06</v>
      </c>
      <c r="F19" s="33">
        <f t="shared" si="0"/>
        <v>-498.94</v>
      </c>
      <c r="G19" s="33">
        <f>E19/D19*100</f>
        <v>30.894736842105264</v>
      </c>
      <c r="H19" s="34"/>
      <c r="I19" s="34"/>
      <c r="J19" s="34"/>
      <c r="K19" s="34"/>
    </row>
    <row r="20" spans="1:11" ht="12.75">
      <c r="A20" s="35" t="s">
        <v>15</v>
      </c>
      <c r="B20" s="36" t="s">
        <v>12</v>
      </c>
      <c r="C20" s="36" t="s">
        <v>16</v>
      </c>
      <c r="D20" s="37">
        <v>2538.2</v>
      </c>
      <c r="E20" s="37">
        <v>1139.97</v>
      </c>
      <c r="F20" s="37">
        <f t="shared" si="0"/>
        <v>-1398.2299999999998</v>
      </c>
      <c r="G20" s="37">
        <f>E20/D20*100</f>
        <v>44.912536443148696</v>
      </c>
      <c r="H20" s="38"/>
      <c r="I20" s="38"/>
      <c r="J20" s="38"/>
      <c r="K20" s="38"/>
    </row>
    <row r="21" spans="1:11" ht="12.75">
      <c r="A21" s="35" t="s">
        <v>17</v>
      </c>
      <c r="B21" s="36" t="s">
        <v>12</v>
      </c>
      <c r="C21" s="36" t="s">
        <v>18</v>
      </c>
      <c r="D21" s="37">
        <f>D22+D23</f>
        <v>634.24</v>
      </c>
      <c r="E21" s="37">
        <f>E22+E23</f>
        <v>467.13</v>
      </c>
      <c r="F21" s="37">
        <f t="shared" si="0"/>
        <v>-167.11</v>
      </c>
      <c r="G21" s="37">
        <f>E21/D21*100</f>
        <v>73.65192986881938</v>
      </c>
      <c r="H21" s="38"/>
      <c r="I21" s="38"/>
      <c r="J21" s="38"/>
      <c r="K21" s="38"/>
    </row>
    <row r="22" spans="1:11" ht="12.75">
      <c r="A22" s="39" t="s">
        <v>19</v>
      </c>
      <c r="B22" s="40"/>
      <c r="C22" s="40"/>
      <c r="D22" s="41">
        <v>31.84</v>
      </c>
      <c r="E22" s="41">
        <v>5.8</v>
      </c>
      <c r="F22" s="41">
        <f t="shared" si="0"/>
        <v>-26.04</v>
      </c>
      <c r="G22" s="37">
        <f aca="true" t="shared" si="1" ref="G22:G49">E22/D22*100</f>
        <v>18.21608040201005</v>
      </c>
      <c r="H22" s="38"/>
      <c r="I22" s="38"/>
      <c r="J22" s="38"/>
      <c r="K22" s="38"/>
    </row>
    <row r="23" spans="1:11" ht="12.75">
      <c r="A23" s="39" t="s">
        <v>17</v>
      </c>
      <c r="B23" s="40"/>
      <c r="C23" s="40"/>
      <c r="D23" s="41">
        <v>602.4</v>
      </c>
      <c r="E23" s="41">
        <v>461.33</v>
      </c>
      <c r="F23" s="41">
        <f t="shared" si="0"/>
        <v>-141.07</v>
      </c>
      <c r="G23" s="37">
        <f t="shared" si="1"/>
        <v>76.58200531208499</v>
      </c>
      <c r="H23" s="38"/>
      <c r="I23" s="38"/>
      <c r="J23" s="38"/>
      <c r="K23" s="38"/>
    </row>
    <row r="24" spans="1:11" ht="12.75">
      <c r="A24" s="39"/>
      <c r="B24" s="40"/>
      <c r="C24" s="40"/>
      <c r="D24" s="41"/>
      <c r="E24" s="41"/>
      <c r="F24" s="41"/>
      <c r="G24" s="41"/>
      <c r="H24" s="38"/>
      <c r="I24" s="38"/>
      <c r="J24" s="38"/>
      <c r="K24" s="38"/>
    </row>
    <row r="25" spans="1:11" ht="12.75">
      <c r="A25" s="35" t="s">
        <v>20</v>
      </c>
      <c r="B25" s="36" t="s">
        <v>12</v>
      </c>
      <c r="C25" s="36" t="s">
        <v>21</v>
      </c>
      <c r="D25" s="37">
        <v>100</v>
      </c>
      <c r="E25" s="37">
        <v>0</v>
      </c>
      <c r="F25" s="37">
        <f>E25-D25</f>
        <v>-100</v>
      </c>
      <c r="G25" s="37">
        <f t="shared" si="1"/>
        <v>0</v>
      </c>
      <c r="H25" s="38"/>
      <c r="I25" s="38"/>
      <c r="J25" s="38"/>
      <c r="K25" s="38"/>
    </row>
    <row r="26" spans="1:11" ht="12.75">
      <c r="A26" s="35"/>
      <c r="B26" s="36"/>
      <c r="C26" s="36"/>
      <c r="D26" s="37"/>
      <c r="E26" s="37"/>
      <c r="F26" s="37"/>
      <c r="G26" s="37"/>
      <c r="H26" s="38"/>
      <c r="I26" s="38"/>
      <c r="J26" s="38"/>
      <c r="K26" s="38"/>
    </row>
    <row r="27" spans="1:11" ht="12.75">
      <c r="A27" s="35" t="s">
        <v>22</v>
      </c>
      <c r="B27" s="36" t="s">
        <v>12</v>
      </c>
      <c r="C27" s="36" t="s">
        <v>23</v>
      </c>
      <c r="D27" s="37">
        <v>100</v>
      </c>
      <c r="E27" s="37">
        <v>0</v>
      </c>
      <c r="F27" s="37">
        <f>E27-D27</f>
        <v>-100</v>
      </c>
      <c r="G27" s="37">
        <f t="shared" si="1"/>
        <v>0</v>
      </c>
      <c r="H27" s="38"/>
      <c r="I27" s="38"/>
      <c r="J27" s="38"/>
      <c r="K27" s="38"/>
    </row>
    <row r="28" spans="1:11" ht="12.75">
      <c r="A28" s="39" t="s">
        <v>24</v>
      </c>
      <c r="B28" s="40" t="s">
        <v>12</v>
      </c>
      <c r="C28" s="40" t="s">
        <v>23</v>
      </c>
      <c r="D28" s="41">
        <v>100</v>
      </c>
      <c r="E28" s="41">
        <v>0</v>
      </c>
      <c r="F28" s="37">
        <f>E28-D28</f>
        <v>-100</v>
      </c>
      <c r="G28" s="37">
        <f t="shared" si="1"/>
        <v>0</v>
      </c>
      <c r="H28" s="38"/>
      <c r="I28" s="38"/>
      <c r="J28" s="38"/>
      <c r="K28" s="38"/>
    </row>
    <row r="29" spans="1:11" ht="12.75">
      <c r="A29" s="39"/>
      <c r="B29" s="40"/>
      <c r="C29" s="40"/>
      <c r="D29" s="41"/>
      <c r="E29" s="41"/>
      <c r="F29" s="37"/>
      <c r="G29" s="37"/>
      <c r="H29" s="38"/>
      <c r="I29" s="38"/>
      <c r="J29" s="38"/>
      <c r="K29" s="38"/>
    </row>
    <row r="30" spans="1:11" ht="12.75">
      <c r="A30" s="35" t="s">
        <v>25</v>
      </c>
      <c r="B30" s="36" t="s">
        <v>14</v>
      </c>
      <c r="C30" s="36" t="s">
        <v>10</v>
      </c>
      <c r="D30" s="37">
        <v>162.7</v>
      </c>
      <c r="E30" s="37">
        <v>53.42</v>
      </c>
      <c r="F30" s="37">
        <f>F31</f>
        <v>109.27999999999999</v>
      </c>
      <c r="G30" s="37">
        <f t="shared" si="1"/>
        <v>32.83343577135833</v>
      </c>
      <c r="H30" s="38"/>
      <c r="I30" s="38"/>
      <c r="J30" s="38"/>
      <c r="K30" s="38"/>
    </row>
    <row r="31" spans="1:11" ht="12.75">
      <c r="A31" s="39" t="s">
        <v>26</v>
      </c>
      <c r="B31" s="40" t="s">
        <v>14</v>
      </c>
      <c r="C31" s="40" t="s">
        <v>27</v>
      </c>
      <c r="D31" s="41">
        <v>162.7</v>
      </c>
      <c r="E31" s="41">
        <v>53.42</v>
      </c>
      <c r="F31" s="41">
        <f>D31-E31</f>
        <v>109.27999999999999</v>
      </c>
      <c r="G31" s="37">
        <f t="shared" si="1"/>
        <v>32.83343577135833</v>
      </c>
      <c r="H31" s="42"/>
      <c r="I31" s="42"/>
      <c r="J31" s="42"/>
      <c r="K31" s="42"/>
    </row>
    <row r="32" spans="1:11" ht="12.75">
      <c r="A32" s="39"/>
      <c r="B32" s="40"/>
      <c r="C32" s="40"/>
      <c r="D32" s="41"/>
      <c r="E32" s="41"/>
      <c r="F32" s="41"/>
      <c r="G32" s="41"/>
      <c r="H32" s="38"/>
      <c r="I32" s="38"/>
      <c r="J32" s="38"/>
      <c r="K32" s="38"/>
    </row>
    <row r="33" spans="1:11" ht="12.75">
      <c r="A33" s="35" t="s">
        <v>28</v>
      </c>
      <c r="B33" s="36" t="s">
        <v>16</v>
      </c>
      <c r="C33" s="36" t="s">
        <v>10</v>
      </c>
      <c r="D33" s="37">
        <f>D34+D35</f>
        <v>1542.31</v>
      </c>
      <c r="E33" s="37">
        <f>E34+E35</f>
        <v>301.51</v>
      </c>
      <c r="F33" s="37">
        <f>E33-D33</f>
        <v>-1240.8</v>
      </c>
      <c r="G33" s="37">
        <f t="shared" si="1"/>
        <v>19.549247557235574</v>
      </c>
      <c r="H33" s="38"/>
      <c r="I33" s="38"/>
      <c r="J33" s="38"/>
      <c r="K33" s="38"/>
    </row>
    <row r="34" spans="1:11" ht="12.75">
      <c r="A34" s="39" t="s">
        <v>29</v>
      </c>
      <c r="B34" s="40" t="s">
        <v>16</v>
      </c>
      <c r="C34" s="40" t="s">
        <v>30</v>
      </c>
      <c r="D34" s="41">
        <v>1442.31</v>
      </c>
      <c r="E34" s="41">
        <v>301.51</v>
      </c>
      <c r="F34" s="41">
        <f>E34-D34</f>
        <v>-1140.8</v>
      </c>
      <c r="G34" s="37">
        <f t="shared" si="1"/>
        <v>20.904659885877518</v>
      </c>
      <c r="H34" s="38"/>
      <c r="I34" s="38"/>
      <c r="J34" s="38"/>
      <c r="K34" s="38"/>
    </row>
    <row r="35" spans="1:11" ht="12.75">
      <c r="A35" s="39" t="s">
        <v>31</v>
      </c>
      <c r="B35" s="40" t="s">
        <v>16</v>
      </c>
      <c r="C35" s="43">
        <v>12</v>
      </c>
      <c r="D35" s="41">
        <v>100</v>
      </c>
      <c r="E35" s="44">
        <v>0</v>
      </c>
      <c r="F35" s="41">
        <f>E35-D35</f>
        <v>-100</v>
      </c>
      <c r="G35" s="37">
        <f t="shared" si="1"/>
        <v>0</v>
      </c>
      <c r="H35" s="42"/>
      <c r="I35" s="42"/>
      <c r="J35" s="42"/>
      <c r="K35" s="42"/>
    </row>
    <row r="36" spans="1:11" ht="36.75" customHeight="1">
      <c r="A36" s="39"/>
      <c r="B36" s="40"/>
      <c r="C36" s="43"/>
      <c r="D36" s="41"/>
      <c r="E36" s="41"/>
      <c r="F36" s="41"/>
      <c r="G36" s="41"/>
      <c r="H36" s="38"/>
      <c r="I36" s="38"/>
      <c r="J36" s="38"/>
      <c r="K36" s="38"/>
    </row>
    <row r="37" spans="1:11" ht="12.75">
      <c r="A37" s="35" t="s">
        <v>32</v>
      </c>
      <c r="B37" s="36" t="s">
        <v>33</v>
      </c>
      <c r="C37" s="36" t="s">
        <v>10</v>
      </c>
      <c r="D37" s="37">
        <f>D38+D39</f>
        <v>849.16</v>
      </c>
      <c r="E37" s="37">
        <f>E38+E39</f>
        <v>309.61</v>
      </c>
      <c r="F37" s="37">
        <f>E37-D37</f>
        <v>-539.55</v>
      </c>
      <c r="G37" s="37">
        <f t="shared" si="1"/>
        <v>36.46073767016817</v>
      </c>
      <c r="H37" s="38"/>
      <c r="I37" s="38"/>
      <c r="J37" s="38"/>
      <c r="K37" s="38"/>
    </row>
    <row r="38" spans="1:11" ht="12.75">
      <c r="A38" s="39" t="s">
        <v>34</v>
      </c>
      <c r="B38" s="40" t="s">
        <v>33</v>
      </c>
      <c r="C38" s="40" t="s">
        <v>14</v>
      </c>
      <c r="D38" s="41">
        <v>250</v>
      </c>
      <c r="E38" s="41">
        <v>90</v>
      </c>
      <c r="F38" s="41">
        <f>E38-D38</f>
        <v>-160</v>
      </c>
      <c r="G38" s="37">
        <f t="shared" si="1"/>
        <v>36</v>
      </c>
      <c r="H38" s="38"/>
      <c r="I38" s="38"/>
      <c r="J38" s="38"/>
      <c r="K38" s="38"/>
    </row>
    <row r="39" spans="1:11" ht="12.75">
      <c r="A39" s="39" t="s">
        <v>35</v>
      </c>
      <c r="B39" s="40" t="s">
        <v>33</v>
      </c>
      <c r="C39" s="40" t="s">
        <v>27</v>
      </c>
      <c r="D39" s="41">
        <v>599.16</v>
      </c>
      <c r="E39" s="41">
        <v>219.61</v>
      </c>
      <c r="F39" s="41">
        <f>E39-D39</f>
        <v>-379.54999999999995</v>
      </c>
      <c r="G39" s="37">
        <f t="shared" si="1"/>
        <v>36.652980839842456</v>
      </c>
      <c r="H39" s="42"/>
      <c r="I39" s="42"/>
      <c r="J39" s="42"/>
      <c r="K39" s="42"/>
    </row>
    <row r="40" spans="1:11" ht="12.75">
      <c r="A40" s="39"/>
      <c r="B40" s="40"/>
      <c r="C40" s="40"/>
      <c r="D40" s="41"/>
      <c r="E40" s="41"/>
      <c r="F40" s="41"/>
      <c r="G40" s="41"/>
      <c r="H40" s="38"/>
      <c r="I40" s="38"/>
      <c r="J40" s="38"/>
      <c r="K40" s="38"/>
    </row>
    <row r="41" spans="1:11" ht="12.75">
      <c r="A41" s="35" t="s">
        <v>36</v>
      </c>
      <c r="B41" s="36" t="s">
        <v>37</v>
      </c>
      <c r="C41" s="36" t="s">
        <v>10</v>
      </c>
      <c r="D41" s="37">
        <f>D42+D43</f>
        <v>150</v>
      </c>
      <c r="E41" s="37">
        <f>E42+E43</f>
        <v>50</v>
      </c>
      <c r="F41" s="41">
        <f>E41-D41</f>
        <v>-100</v>
      </c>
      <c r="G41" s="41">
        <f t="shared" si="1"/>
        <v>33.33333333333333</v>
      </c>
      <c r="H41" s="38"/>
      <c r="I41" s="38"/>
      <c r="J41" s="38"/>
      <c r="K41" s="38"/>
    </row>
    <row r="42" spans="1:11" ht="12.75">
      <c r="A42" s="39" t="s">
        <v>38</v>
      </c>
      <c r="B42" s="40" t="s">
        <v>37</v>
      </c>
      <c r="C42" s="40" t="s">
        <v>12</v>
      </c>
      <c r="D42" s="41">
        <v>100</v>
      </c>
      <c r="E42" s="41">
        <v>0</v>
      </c>
      <c r="F42" s="41">
        <f>E42-D42</f>
        <v>-100</v>
      </c>
      <c r="G42" s="41">
        <f t="shared" si="1"/>
        <v>0</v>
      </c>
      <c r="H42" s="45"/>
      <c r="I42" s="45"/>
      <c r="J42" s="45"/>
      <c r="K42" s="45"/>
    </row>
    <row r="43" spans="1:11" ht="12.75">
      <c r="A43" s="39" t="s">
        <v>39</v>
      </c>
      <c r="B43" s="40" t="s">
        <v>37</v>
      </c>
      <c r="C43" s="40" t="s">
        <v>16</v>
      </c>
      <c r="D43" s="41">
        <v>50</v>
      </c>
      <c r="E43" s="41">
        <v>50</v>
      </c>
      <c r="F43" s="41">
        <f>E43-D43</f>
        <v>0</v>
      </c>
      <c r="G43" s="41">
        <f t="shared" si="1"/>
        <v>100</v>
      </c>
      <c r="H43" s="38"/>
      <c r="I43" s="38"/>
      <c r="J43" s="38"/>
      <c r="K43" s="38"/>
    </row>
    <row r="44" spans="1:11" ht="12.75">
      <c r="A44" s="39"/>
      <c r="B44" s="40"/>
      <c r="C44" s="40"/>
      <c r="D44" s="41"/>
      <c r="E44" s="41"/>
      <c r="F44" s="41"/>
      <c r="G44" s="41"/>
      <c r="H44" s="38"/>
      <c r="I44" s="38"/>
      <c r="J44" s="38"/>
      <c r="K44" s="38"/>
    </row>
    <row r="45" spans="1:11" ht="12.75">
      <c r="A45" s="35" t="s">
        <v>40</v>
      </c>
      <c r="B45" s="36" t="s">
        <v>23</v>
      </c>
      <c r="C45" s="36" t="s">
        <v>10</v>
      </c>
      <c r="D45" s="37">
        <v>120</v>
      </c>
      <c r="E45" s="37">
        <f>$E$46</f>
        <v>75.47</v>
      </c>
      <c r="F45" s="37">
        <f>F46</f>
        <v>-44.53</v>
      </c>
      <c r="G45" s="37">
        <f t="shared" si="1"/>
        <v>62.891666666666666</v>
      </c>
      <c r="H45" s="38"/>
      <c r="I45" s="38"/>
      <c r="J45" s="38"/>
      <c r="K45" s="38"/>
    </row>
    <row r="46" spans="1:11" ht="12.75">
      <c r="A46" s="46" t="s">
        <v>41</v>
      </c>
      <c r="B46" s="40" t="s">
        <v>23</v>
      </c>
      <c r="C46" s="40" t="s">
        <v>12</v>
      </c>
      <c r="D46" s="41">
        <v>120</v>
      </c>
      <c r="E46" s="41">
        <v>75.47</v>
      </c>
      <c r="F46" s="41">
        <f>E46-D46</f>
        <v>-44.53</v>
      </c>
      <c r="G46" s="37">
        <f t="shared" si="1"/>
        <v>62.891666666666666</v>
      </c>
      <c r="H46" s="38"/>
      <c r="I46" s="38"/>
      <c r="J46" s="38"/>
      <c r="K46" s="38"/>
    </row>
    <row r="47" spans="1:11" ht="12.75">
      <c r="A47" s="27"/>
      <c r="B47" s="47"/>
      <c r="C47" s="47"/>
      <c r="D47" s="48"/>
      <c r="E47" s="48"/>
      <c r="F47" s="48"/>
      <c r="G47" s="48"/>
      <c r="H47" s="38"/>
      <c r="I47" s="38"/>
      <c r="J47" s="38"/>
      <c r="K47" s="38"/>
    </row>
    <row r="48" spans="1:11" ht="12.75">
      <c r="A48" s="49" t="s">
        <v>42</v>
      </c>
      <c r="B48" s="36">
        <v>10</v>
      </c>
      <c r="C48" s="36" t="s">
        <v>10</v>
      </c>
      <c r="D48" s="37">
        <f>$D$49</f>
        <v>396.2</v>
      </c>
      <c r="E48" s="37">
        <f>E49</f>
        <v>131.19</v>
      </c>
      <c r="F48" s="37">
        <f>F49</f>
        <v>-265.01</v>
      </c>
      <c r="G48" s="37">
        <f t="shared" si="1"/>
        <v>33.1120646138314</v>
      </c>
      <c r="H48" s="38"/>
      <c r="I48" s="38"/>
      <c r="J48" s="38"/>
      <c r="K48" s="38"/>
    </row>
    <row r="49" spans="1:11" ht="44.25" customHeight="1">
      <c r="A49" s="46" t="s">
        <v>43</v>
      </c>
      <c r="B49" s="40" t="s">
        <v>44</v>
      </c>
      <c r="C49" s="40" t="s">
        <v>12</v>
      </c>
      <c r="D49" s="41">
        <v>396.2</v>
      </c>
      <c r="E49" s="41">
        <v>131.19</v>
      </c>
      <c r="F49" s="41">
        <f>E49-D49</f>
        <v>-265.01</v>
      </c>
      <c r="G49" s="37">
        <f t="shared" si="1"/>
        <v>33.1120646138314</v>
      </c>
      <c r="H49" s="50"/>
      <c r="I49" s="50"/>
      <c r="J49" s="50"/>
      <c r="K49" s="50"/>
    </row>
    <row r="50" spans="1:11" ht="68.25" customHeight="1">
      <c r="A50" s="46"/>
      <c r="B50" s="40"/>
      <c r="C50" s="40"/>
      <c r="D50" s="41"/>
      <c r="E50" s="41"/>
      <c r="F50" s="41"/>
      <c r="G50" s="41"/>
      <c r="H50" s="51"/>
      <c r="I50" s="51"/>
      <c r="J50" s="51"/>
      <c r="K50" s="51"/>
    </row>
    <row r="51" spans="1:7" ht="19.5" customHeight="1">
      <c r="A51" s="49" t="s">
        <v>45</v>
      </c>
      <c r="B51" s="36" t="s">
        <v>46</v>
      </c>
      <c r="C51" s="36" t="s">
        <v>10</v>
      </c>
      <c r="D51" s="37">
        <v>35.8</v>
      </c>
      <c r="E51" s="37">
        <v>35.8</v>
      </c>
      <c r="F51" s="37">
        <f>F52</f>
        <v>0</v>
      </c>
      <c r="G51" s="52">
        <f>G52</f>
        <v>100</v>
      </c>
    </row>
    <row r="52" spans="1:7" ht="12.75">
      <c r="A52" s="46" t="s">
        <v>47</v>
      </c>
      <c r="B52" s="40" t="s">
        <v>46</v>
      </c>
      <c r="C52" s="40" t="s">
        <v>27</v>
      </c>
      <c r="D52" s="41">
        <v>35.8</v>
      </c>
      <c r="E52" s="41">
        <v>35.8</v>
      </c>
      <c r="F52" s="41">
        <f>E52-D52</f>
        <v>0</v>
      </c>
      <c r="G52" s="53">
        <v>100</v>
      </c>
    </row>
    <row r="53" spans="1:7" ht="12.75">
      <c r="A53" s="46"/>
      <c r="B53" s="40"/>
      <c r="C53" s="40"/>
      <c r="D53" s="54"/>
      <c r="E53" s="54"/>
      <c r="F53" s="54"/>
      <c r="G53" s="54"/>
    </row>
    <row r="54" spans="1:7" ht="12.75">
      <c r="A54" s="55"/>
      <c r="B54" s="55"/>
      <c r="C54" s="55"/>
      <c r="D54" s="55"/>
      <c r="E54" s="55"/>
      <c r="F54" s="55"/>
      <c r="G54" s="55"/>
    </row>
    <row r="55" spans="1:7" ht="20.25" customHeight="1">
      <c r="A55" s="56"/>
      <c r="B55" s="56"/>
      <c r="D55" s="57"/>
      <c r="E55" s="57"/>
      <c r="F55" s="57"/>
      <c r="G55" s="57"/>
    </row>
    <row r="56" spans="1:7" ht="12.75">
      <c r="A56" s="1"/>
      <c r="D56" s="57"/>
      <c r="E56" s="57"/>
      <c r="F56" s="57"/>
      <c r="G56" s="57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55:B55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2018-05-10T04:24:21Z</cp:lastPrinted>
  <dcterms:created xsi:type="dcterms:W3CDTF">2005-02-28T13:05:04Z</dcterms:created>
  <dcterms:modified xsi:type="dcterms:W3CDTF">2018-07-03T11:15:40Z</dcterms:modified>
  <cp:category/>
  <cp:version/>
  <cp:contentType/>
  <cp:contentStatus/>
</cp:coreProperties>
</file>