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<sst xmlns="http://schemas.openxmlformats.org/spreadsheetml/2006/main" count="78" uniqueCount="45">
  <si>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ДЕКАБРЬ 2018 года (нарастающим итогом с начала года)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</si>
  <si>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</si>
  <si>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</si>
  <si>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</si>
  <si>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</si>
  <si>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</si>
  <si>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декабрь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</si>
  <si>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</si>
  <si>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</si>
  <si>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</si>
  <si>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</si>
  <si>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</si>
  <si>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</si>
  <si>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</si>
  <si>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</si>
  <si>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</si>
  <si>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</si>
  <si>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</si>
  <si>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</si>
  <si>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</si>
  <si>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</si>
  <si>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</si>
  <si>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</si>
  <si>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</si>
  <si>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</si>
  <si>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</si>
  <si>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</si>
  <si>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</si>
  <si>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</si>
  <si>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</si>
  <si>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</si>
  <si>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</si>
  <si>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</si>
  <si>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</si>
  <si>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</si>
  <si>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</si>
  <si>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>11</t>
  </si>
  <si>
    <t xml:space="preserve">Физическая культура </t>
  </si>
  <si>
    <t>Социальная политика</t>
  </si>
  <si>
    <t>Пенсионное обеспечение</t>
  </si>
  <si>
    <t>10</t>
  </si>
  <si>
    <t>Пособия, компенсации, меры социальной поддержки по публичным нормативным обязательствам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</si>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</sst>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zoomScale="98" zoomScaleNormal="98" zoomScaleSheetLayoutView="61" workbookViewId="0" topLeftCell="A1">
      <selection activeCell="D48" sqref="D48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D18+D25+D28+D32+D36+D40+D43+D47</f>
        <v>8814.81</v>
      </c>
      <c r="E16" s="24">
        <f>E18+E25+E28+E32+E36+E40+E43+E47</f>
        <v>8148.130000000001</v>
      </c>
      <c r="F16" s="24">
        <f>E16-D16</f>
        <v>-666.6799999999985</v>
      </c>
      <c r="G16" s="25">
        <f>E16/D16</f>
        <v>0.9243681939826272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</f>
        <v>4777.71</v>
      </c>
      <c r="E18" s="24">
        <f>E19+E20+E21</f>
        <v>4647.5</v>
      </c>
      <c r="F18" s="24">
        <f aca="true" t="shared" si="0" ref="F18:F23">E18-D18</f>
        <v>-130.21000000000004</v>
      </c>
      <c r="G18" s="24">
        <f>E18/D18*100</f>
        <v>97.27463575646073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718.07</v>
      </c>
      <c r="F19" s="33">
        <f t="shared" si="0"/>
        <v>-3.92999999999995</v>
      </c>
      <c r="G19" s="33">
        <f>E19/D19*100</f>
        <v>99.45567867036011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2423.49</v>
      </c>
      <c r="F20" s="37">
        <f t="shared" si="0"/>
        <v>-114.71000000000004</v>
      </c>
      <c r="G20" s="37">
        <f>E20/D20*100</f>
        <v>95.4806555826964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1517.51</v>
      </c>
      <c r="E21" s="37">
        <f>E22+E23</f>
        <v>1505.94</v>
      </c>
      <c r="F21" s="37">
        <f t="shared" si="0"/>
        <v>-11.569999999999936</v>
      </c>
      <c r="G21" s="37">
        <f>E21/D21*100</f>
        <v>99.23756680351366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31.74</v>
      </c>
      <c r="E22" s="41">
        <v>31.74</v>
      </c>
      <c r="F22" s="41">
        <f t="shared" si="0"/>
        <v>0</v>
      </c>
      <c r="G22" s="37">
        <f aca="true" t="shared" si="1" ref="G22:G45">E22/D22*100</f>
        <v>100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1485.77</v>
      </c>
      <c r="E23" s="41">
        <v>1474.2</v>
      </c>
      <c r="F23" s="41">
        <f t="shared" si="0"/>
        <v>-11.569999999999936</v>
      </c>
      <c r="G23" s="37">
        <f t="shared" si="1"/>
        <v>99.22127920202993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 t="s">
        <v>20</v>
      </c>
      <c r="B25" s="36" t="s">
        <v>14</v>
      </c>
      <c r="C25" s="36" t="s">
        <v>10</v>
      </c>
      <c r="D25" s="37">
        <f>$D$26</f>
        <v>182.3</v>
      </c>
      <c r="E25" s="37">
        <f>$E$26</f>
        <v>182.3</v>
      </c>
      <c r="F25" s="37">
        <f>F26</f>
        <v>0</v>
      </c>
      <c r="G25" s="37">
        <f t="shared" si="1"/>
        <v>100</v>
      </c>
      <c r="H25" s="38"/>
      <c r="I25" s="38"/>
      <c r="J25" s="38"/>
      <c r="K25" s="38"/>
    </row>
    <row r="26" spans="1:11" ht="12.75">
      <c r="A26" s="39" t="s">
        <v>21</v>
      </c>
      <c r="B26" s="40" t="s">
        <v>14</v>
      </c>
      <c r="C26" s="40" t="s">
        <v>22</v>
      </c>
      <c r="D26" s="41">
        <v>182.3</v>
      </c>
      <c r="E26" s="41">
        <v>182.3</v>
      </c>
      <c r="F26" s="41">
        <f>D26-E26</f>
        <v>0</v>
      </c>
      <c r="G26" s="37">
        <f t="shared" si="1"/>
        <v>100</v>
      </c>
      <c r="H26" s="42"/>
      <c r="I26" s="42"/>
      <c r="J26" s="42"/>
      <c r="K26" s="42"/>
    </row>
    <row r="27" spans="1:11" ht="12.75">
      <c r="A27" s="39"/>
      <c r="B27" s="40"/>
      <c r="C27" s="40"/>
      <c r="D27" s="41"/>
      <c r="E27" s="41"/>
      <c r="F27" s="41"/>
      <c r="G27" s="41"/>
      <c r="H27" s="38"/>
      <c r="I27" s="38"/>
      <c r="J27" s="38"/>
      <c r="K27" s="38"/>
    </row>
    <row r="28" spans="1:11" ht="12.75">
      <c r="A28" s="35" t="s">
        <v>23</v>
      </c>
      <c r="B28" s="36" t="s">
        <v>16</v>
      </c>
      <c r="C28" s="36" t="s">
        <v>10</v>
      </c>
      <c r="D28" s="37">
        <f>D29+D30</f>
        <v>1784.31</v>
      </c>
      <c r="E28" s="37">
        <f>E29+E30</f>
        <v>1732.96</v>
      </c>
      <c r="F28" s="37">
        <f>E28-D28</f>
        <v>-51.34999999999991</v>
      </c>
      <c r="G28" s="37">
        <f t="shared" si="1"/>
        <v>97.1221368484176</v>
      </c>
      <c r="H28" s="38"/>
      <c r="I28" s="38"/>
      <c r="J28" s="38"/>
      <c r="K28" s="38"/>
    </row>
    <row r="29" spans="1:11" ht="12.75">
      <c r="A29" s="39" t="s">
        <v>24</v>
      </c>
      <c r="B29" s="40" t="s">
        <v>16</v>
      </c>
      <c r="C29" s="40" t="s">
        <v>25</v>
      </c>
      <c r="D29" s="41">
        <v>1742.31</v>
      </c>
      <c r="E29" s="41">
        <v>1690.96</v>
      </c>
      <c r="F29" s="41">
        <f>E29-D29</f>
        <v>-51.34999999999991</v>
      </c>
      <c r="G29" s="37">
        <f t="shared" si="1"/>
        <v>97.05276328552324</v>
      </c>
      <c r="H29" s="38"/>
      <c r="I29" s="38"/>
      <c r="J29" s="38"/>
      <c r="K29" s="38"/>
    </row>
    <row r="30" spans="1:11" ht="12.75">
      <c r="A30" s="39" t="s">
        <v>26</v>
      </c>
      <c r="B30" s="40" t="s">
        <v>16</v>
      </c>
      <c r="C30" s="43">
        <v>12</v>
      </c>
      <c r="D30" s="41">
        <v>42</v>
      </c>
      <c r="E30" s="44">
        <v>42</v>
      </c>
      <c r="F30" s="41">
        <f>E30-D30</f>
        <v>0</v>
      </c>
      <c r="G30" s="37">
        <f t="shared" si="1"/>
        <v>100</v>
      </c>
      <c r="H30" s="42"/>
      <c r="I30" s="42"/>
      <c r="J30" s="42"/>
      <c r="K30" s="42"/>
    </row>
    <row r="31" spans="1:11" ht="36.75" customHeight="1">
      <c r="A31" s="39"/>
      <c r="B31" s="40"/>
      <c r="C31" s="43"/>
      <c r="D31" s="41"/>
      <c r="E31" s="41"/>
      <c r="F31" s="41"/>
      <c r="G31" s="41"/>
      <c r="H31" s="38"/>
      <c r="I31" s="38"/>
      <c r="J31" s="38"/>
      <c r="K31" s="38"/>
    </row>
    <row r="32" spans="1:11" ht="12.75">
      <c r="A32" s="35" t="s">
        <v>27</v>
      </c>
      <c r="B32" s="36" t="s">
        <v>28</v>
      </c>
      <c r="C32" s="36" t="s">
        <v>10</v>
      </c>
      <c r="D32" s="37">
        <f>D33+D34</f>
        <v>1369.86</v>
      </c>
      <c r="E32" s="37">
        <f>E33+E34</f>
        <v>903.1400000000001</v>
      </c>
      <c r="F32" s="37">
        <f>E32-D32</f>
        <v>-466.7199999999998</v>
      </c>
      <c r="G32" s="37">
        <f t="shared" si="1"/>
        <v>65.9293650446031</v>
      </c>
      <c r="H32" s="38"/>
      <c r="I32" s="38"/>
      <c r="J32" s="38"/>
      <c r="K32" s="38"/>
    </row>
    <row r="33" spans="1:11" ht="12.75">
      <c r="A33" s="39" t="s">
        <v>29</v>
      </c>
      <c r="B33" s="40" t="s">
        <v>28</v>
      </c>
      <c r="C33" s="40" t="s">
        <v>14</v>
      </c>
      <c r="D33" s="41">
        <v>328.05</v>
      </c>
      <c r="E33" s="41">
        <v>328.04</v>
      </c>
      <c r="F33" s="41">
        <f>E33-D33</f>
        <v>-0.009999999999990905</v>
      </c>
      <c r="G33" s="37">
        <f t="shared" si="1"/>
        <v>99.99695168419449</v>
      </c>
      <c r="H33" s="38"/>
      <c r="I33" s="38"/>
      <c r="J33" s="38"/>
      <c r="K33" s="38"/>
    </row>
    <row r="34" spans="1:11" ht="12.75">
      <c r="A34" s="39" t="s">
        <v>30</v>
      </c>
      <c r="B34" s="40" t="s">
        <v>28</v>
      </c>
      <c r="C34" s="40" t="s">
        <v>22</v>
      </c>
      <c r="D34" s="41">
        <v>1041.81</v>
      </c>
      <c r="E34" s="41">
        <v>575.1</v>
      </c>
      <c r="F34" s="41">
        <f>E34-D34</f>
        <v>-466.7099999999999</v>
      </c>
      <c r="G34" s="37">
        <f t="shared" si="1"/>
        <v>55.2020042042215</v>
      </c>
      <c r="H34" s="42"/>
      <c r="I34" s="42"/>
      <c r="J34" s="42"/>
      <c r="K34" s="42"/>
    </row>
    <row r="35" spans="1:11" ht="12.75">
      <c r="A35" s="39"/>
      <c r="B35" s="40"/>
      <c r="C35" s="40"/>
      <c r="D35" s="41"/>
      <c r="E35" s="41"/>
      <c r="F35" s="41"/>
      <c r="G35" s="41"/>
      <c r="H35" s="38"/>
      <c r="I35" s="38"/>
      <c r="J35" s="38"/>
      <c r="K35" s="38"/>
    </row>
    <row r="36" spans="1:11" ht="12.75">
      <c r="A36" s="35" t="s">
        <v>31</v>
      </c>
      <c r="B36" s="36" t="s">
        <v>32</v>
      </c>
      <c r="C36" s="36" t="s">
        <v>10</v>
      </c>
      <c r="D36" s="37">
        <f>D37+D38</f>
        <v>108.63</v>
      </c>
      <c r="E36" s="37">
        <f>E37+E38</f>
        <v>108.63</v>
      </c>
      <c r="F36" s="41">
        <f>E36-D36</f>
        <v>0</v>
      </c>
      <c r="G36" s="41">
        <f t="shared" si="1"/>
        <v>100</v>
      </c>
      <c r="H36" s="38"/>
      <c r="I36" s="38"/>
      <c r="J36" s="38"/>
      <c r="K36" s="38"/>
    </row>
    <row r="37" spans="1:11" ht="12.75">
      <c r="A37" s="39" t="s">
        <v>33</v>
      </c>
      <c r="B37" s="40" t="s">
        <v>32</v>
      </c>
      <c r="C37" s="40" t="s">
        <v>12</v>
      </c>
      <c r="D37" s="41">
        <v>58.63</v>
      </c>
      <c r="E37" s="41">
        <v>58.63</v>
      </c>
      <c r="F37" s="41">
        <f>E37-D37</f>
        <v>0</v>
      </c>
      <c r="G37" s="41">
        <f t="shared" si="1"/>
        <v>100</v>
      </c>
      <c r="H37" s="45"/>
      <c r="I37" s="45"/>
      <c r="J37" s="45"/>
      <c r="K37" s="45"/>
    </row>
    <row r="38" spans="1:11" ht="12.75">
      <c r="A38" s="39" t="s">
        <v>34</v>
      </c>
      <c r="B38" s="40" t="s">
        <v>32</v>
      </c>
      <c r="C38" s="40" t="s">
        <v>16</v>
      </c>
      <c r="D38" s="41">
        <v>50</v>
      </c>
      <c r="E38" s="41">
        <v>50</v>
      </c>
      <c r="F38" s="41">
        <f>E38-D38</f>
        <v>0</v>
      </c>
      <c r="G38" s="41">
        <f t="shared" si="1"/>
        <v>100</v>
      </c>
      <c r="H38" s="38"/>
      <c r="I38" s="38"/>
      <c r="J38" s="38"/>
      <c r="K38" s="38"/>
    </row>
    <row r="39" spans="1:11" ht="12.75">
      <c r="A39" s="39"/>
      <c r="B39" s="40"/>
      <c r="C39" s="40"/>
      <c r="D39" s="41"/>
      <c r="E39" s="41"/>
      <c r="F39" s="41"/>
      <c r="G39" s="41"/>
      <c r="H39" s="38"/>
      <c r="I39" s="38"/>
      <c r="J39" s="38"/>
      <c r="K39" s="38"/>
    </row>
    <row r="40" spans="1:11" ht="12.75">
      <c r="A40" s="35" t="s">
        <v>35</v>
      </c>
      <c r="B40" s="36" t="s">
        <v>36</v>
      </c>
      <c r="C40" s="36" t="s">
        <v>10</v>
      </c>
      <c r="D40" s="37">
        <v>150</v>
      </c>
      <c r="E40" s="37">
        <f>$E$41</f>
        <v>131.7</v>
      </c>
      <c r="F40" s="37">
        <f>F41</f>
        <v>-18.30000000000001</v>
      </c>
      <c r="G40" s="37">
        <f t="shared" si="1"/>
        <v>87.79999999999998</v>
      </c>
      <c r="H40" s="38"/>
      <c r="I40" s="38"/>
      <c r="J40" s="38"/>
      <c r="K40" s="38"/>
    </row>
    <row r="41" spans="1:11" ht="12.75">
      <c r="A41" s="46" t="s">
        <v>37</v>
      </c>
      <c r="B41" s="40" t="s">
        <v>36</v>
      </c>
      <c r="C41" s="40" t="s">
        <v>12</v>
      </c>
      <c r="D41" s="41">
        <v>150</v>
      </c>
      <c r="E41" s="41">
        <v>131.7</v>
      </c>
      <c r="F41" s="41">
        <f>E41-D41</f>
        <v>-18.30000000000001</v>
      </c>
      <c r="G41" s="37">
        <f t="shared" si="1"/>
        <v>87.79999999999998</v>
      </c>
      <c r="H41" s="38"/>
      <c r="I41" s="38"/>
      <c r="J41" s="38"/>
      <c r="K41" s="38"/>
    </row>
    <row r="42" spans="1:11" ht="12.75">
      <c r="A42" s="27"/>
      <c r="B42" s="47"/>
      <c r="C42" s="47"/>
      <c r="D42" s="48"/>
      <c r="E42" s="48"/>
      <c r="F42" s="48"/>
      <c r="G42" s="48"/>
      <c r="H42" s="38"/>
      <c r="I42" s="38"/>
      <c r="J42" s="38"/>
      <c r="K42" s="38"/>
    </row>
    <row r="43" spans="1:11" ht="12.75">
      <c r="A43" s="49" t="s">
        <v>38</v>
      </c>
      <c r="B43" s="36">
        <v>10</v>
      </c>
      <c r="C43" s="36" t="s">
        <v>10</v>
      </c>
      <c r="D43" s="37">
        <f>D44+D45</f>
        <v>406.2</v>
      </c>
      <c r="E43" s="37">
        <f>E44+E45</f>
        <v>406.1</v>
      </c>
      <c r="F43" s="37">
        <f>F44</f>
        <v>-0.0999999999999659</v>
      </c>
      <c r="G43" s="37">
        <f t="shared" si="1"/>
        <v>99.97538158542591</v>
      </c>
      <c r="H43" s="38"/>
      <c r="I43" s="38"/>
      <c r="J43" s="38"/>
      <c r="K43" s="38"/>
    </row>
    <row r="44" spans="1:11" ht="44.25" customHeight="1">
      <c r="A44" s="46" t="s">
        <v>39</v>
      </c>
      <c r="B44" s="40" t="s">
        <v>40</v>
      </c>
      <c r="C44" s="40" t="s">
        <v>12</v>
      </c>
      <c r="D44" s="41">
        <v>396.2</v>
      </c>
      <c r="E44" s="41">
        <v>396.1</v>
      </c>
      <c r="F44" s="41">
        <f>E44-D44</f>
        <v>-0.0999999999999659</v>
      </c>
      <c r="G44" s="37">
        <f t="shared" si="1"/>
        <v>99.97476022211006</v>
      </c>
      <c r="H44" s="50"/>
      <c r="I44" s="50"/>
      <c r="J44" s="50"/>
      <c r="K44" s="50"/>
    </row>
    <row r="45" spans="1:11" ht="68.25" customHeight="1">
      <c r="A45" s="46" t="s">
        <v>41</v>
      </c>
      <c r="B45" s="40" t="s">
        <v>40</v>
      </c>
      <c r="C45" s="40" t="s">
        <v>22</v>
      </c>
      <c r="D45" s="41">
        <v>10</v>
      </c>
      <c r="E45" s="41">
        <v>10</v>
      </c>
      <c r="F45" s="41">
        <f>E45-D45</f>
        <v>0</v>
      </c>
      <c r="G45" s="37">
        <f t="shared" si="1"/>
        <v>100</v>
      </c>
      <c r="H45" s="51"/>
      <c r="I45" s="51"/>
      <c r="J45" s="51"/>
      <c r="K45" s="51"/>
    </row>
    <row r="46" spans="1:11" ht="21.75" customHeight="1">
      <c r="A46" s="46"/>
      <c r="B46" s="40"/>
      <c r="C46" s="40"/>
      <c r="D46" s="41"/>
      <c r="E46" s="41"/>
      <c r="F46" s="41"/>
      <c r="G46" s="37"/>
      <c r="H46" s="51"/>
      <c r="I46" s="51"/>
      <c r="J46" s="51"/>
      <c r="K46" s="51"/>
    </row>
    <row r="47" spans="1:7" ht="19.5" customHeight="1">
      <c r="A47" s="49" t="s">
        <v>42</v>
      </c>
      <c r="B47" s="36" t="s">
        <v>43</v>
      </c>
      <c r="C47" s="36" t="s">
        <v>10</v>
      </c>
      <c r="D47" s="37">
        <v>35.8</v>
      </c>
      <c r="E47" s="37">
        <v>35.8</v>
      </c>
      <c r="F47" s="37">
        <f>F48</f>
        <v>0</v>
      </c>
      <c r="G47" s="52">
        <f>G48</f>
        <v>100</v>
      </c>
    </row>
    <row r="48" spans="1:7" ht="12.75">
      <c r="A48" s="46" t="s">
        <v>44</v>
      </c>
      <c r="B48" s="40" t="s">
        <v>43</v>
      </c>
      <c r="C48" s="40" t="s">
        <v>22</v>
      </c>
      <c r="D48" s="41">
        <v>35.8</v>
      </c>
      <c r="E48" s="41">
        <v>35.8</v>
      </c>
      <c r="F48" s="41">
        <f>E48-D48</f>
        <v>0</v>
      </c>
      <c r="G48" s="53">
        <v>100</v>
      </c>
    </row>
    <row r="49" spans="1:7" ht="12.75">
      <c r="A49" s="46"/>
      <c r="B49" s="40"/>
      <c r="C49" s="40"/>
      <c r="D49" s="54"/>
      <c r="E49" s="54"/>
      <c r="F49" s="54"/>
      <c r="G49" s="54"/>
    </row>
    <row r="50" spans="1:7" ht="12.75">
      <c r="A50" s="55"/>
      <c r="B50" s="55"/>
      <c r="C50" s="55"/>
      <c r="D50" s="55"/>
      <c r="E50" s="55"/>
      <c r="F50" s="55"/>
      <c r="G50" s="55"/>
    </row>
    <row r="51" spans="1:7" ht="20.25" customHeight="1">
      <c r="A51" s="56"/>
      <c r="B51" s="56"/>
      <c r="D51" s="57"/>
      <c r="E51" s="57"/>
      <c r="F51" s="57"/>
      <c r="G51" s="57"/>
    </row>
    <row r="52" spans="1:7" ht="12.75">
      <c r="A52" s="1"/>
      <c r="D52" s="57"/>
      <c r="E52" s="57"/>
      <c r="F52" s="57"/>
      <c r="G52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1:B51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2018-07-03T11:20:09Z</cp:lastPrinted>
  <dcterms:created xsi:type="dcterms:W3CDTF">2005-02-28T13:05:04Z</dcterms:created>
  <dcterms:modified xsi:type="dcterms:W3CDTF">2019-01-16T09:50:15Z</dcterms:modified>
  <cp:category/>
  <cp:version/>
  <cp:contentType/>
  <cp:contentStatus/>
</cp:coreProperties>
</file>